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7680" windowHeight="8250" tabRatio="596"/>
  </bookViews>
  <sheets>
    <sheet name="GRPD" sheetId="355" r:id="rId1"/>
    <sheet name="SXNN " sheetId="347" r:id="rId2"/>
    <sheet name="CHN" sheetId="356" r:id="rId3"/>
    <sheet name="CLN " sheetId="357" r:id="rId4"/>
    <sheet name="SP_CNuoi" sheetId="358" r:id="rId5"/>
    <sheet name="LamNghiep" sheetId="359" r:id="rId6"/>
    <sheet name="ThuySan" sheetId="360" r:id="rId7"/>
    <sheet name="IIP(thang)" sheetId="177" r:id="rId8"/>
    <sheet name="IIP (quy)" sheetId="361" r:id="rId9"/>
    <sheet name="SPCN" sheetId="328" r:id="rId10"/>
    <sheet name="SPCN (quy)" sheetId="362" r:id="rId11"/>
    <sheet name="VĐTTXH" sheetId="375" r:id="rId12"/>
    <sheet name="VonNSNNthang" sheetId="315" r:id="rId13"/>
    <sheet name="VonNSNNquy)" sheetId="363" r:id="rId14"/>
    <sheet name="DT BAN LE&amp;DVTD" sheetId="331" r:id="rId15"/>
    <sheet name="DTBLthang" sheetId="332" r:id="rId16"/>
    <sheet name="DTluutruthang" sheetId="318" r:id="rId17"/>
    <sheet name="DT BAN LE&amp;DVTD (quy)" sheetId="364" r:id="rId18"/>
    <sheet name="DTBLquy" sheetId="365" r:id="rId19"/>
    <sheet name="DTluutruquy" sheetId="366" r:id="rId20"/>
    <sheet name="CPI" sheetId="320" r:id="rId21"/>
    <sheet name="DT Vtaithang" sheetId="289" r:id="rId22"/>
    <sheet name="DT Vtaiquy" sheetId="367" r:id="rId23"/>
    <sheet name="VanTai" sheetId="322" r:id="rId24"/>
    <sheet name="VanTai (quy)" sheetId="368" r:id="rId25"/>
    <sheet name="XKHAU(thang)" sheetId="376" r:id="rId26"/>
    <sheet name="XKHAU (quy)" sheetId="369" r:id="rId27"/>
    <sheet name="NKHAU(thang)" sheetId="377" r:id="rId28"/>
    <sheet name="NKHAU (quy)" sheetId="370" r:id="rId29"/>
    <sheet name="THU NS " sheetId="372" r:id="rId30"/>
    <sheet name="CHI NS " sheetId="378" r:id="rId31"/>
    <sheet name="TT-AT XHthang" sheetId="379" r:id="rId32"/>
    <sheet name="TT-AT XHquy " sheetId="380" r:id="rId33"/>
    <sheet name="DanSo&amp;LĐong" sheetId="381" r:id="rId34"/>
  </sheets>
  <externalReferences>
    <externalReference r:id="rId35"/>
    <externalReference r:id="rId36"/>
  </externalReferences>
  <definedNames>
    <definedName name="_________h1" localSheetId="30" hidden="1">{"'TDTGT (theo Dphuong)'!$A$4:$F$75"}</definedName>
    <definedName name="_________h1" localSheetId="0" hidden="1">{"'TDTGT (theo Dphuong)'!$A$4:$F$75"}</definedName>
    <definedName name="_________h1" localSheetId="10" hidden="1">{"'TDTGT (theo Dphuong)'!$A$4:$F$75"}</definedName>
    <definedName name="_________h1" localSheetId="32" hidden="1">{"'TDTGT (theo Dphuong)'!$A$4:$F$75"}</definedName>
    <definedName name="_________h1" localSheetId="11" hidden="1">{"'TDTGT (theo Dphuong)'!$A$4:$F$75"}</definedName>
    <definedName name="_________h1" localSheetId="13" hidden="1">{"'TDTGT (theo Dphuong)'!$A$4:$F$75"}</definedName>
    <definedName name="_________h1" hidden="1">{"'TDTGT (theo Dphuong)'!$A$4:$F$75"}</definedName>
    <definedName name="________h1" localSheetId="30" hidden="1">{"'TDTGT (theo Dphuong)'!$A$4:$F$75"}</definedName>
    <definedName name="________h1" localSheetId="0" hidden="1">{"'TDTGT (theo Dphuong)'!$A$4:$F$75"}</definedName>
    <definedName name="________h1" localSheetId="10" hidden="1">{"'TDTGT (theo Dphuong)'!$A$4:$F$75"}</definedName>
    <definedName name="________h1" localSheetId="32" hidden="1">{"'TDTGT (theo Dphuong)'!$A$4:$F$75"}</definedName>
    <definedName name="________h1" localSheetId="11" hidden="1">{"'TDTGT (theo Dphuong)'!$A$4:$F$75"}</definedName>
    <definedName name="________h1" localSheetId="13" hidden="1">{"'TDTGT (theo Dphuong)'!$A$4:$F$75"}</definedName>
    <definedName name="________h1" hidden="1">{"'TDTGT (theo Dphuong)'!$A$4:$F$75"}</definedName>
    <definedName name="_______h1" localSheetId="30" hidden="1">{"'TDTGT (theo Dphuong)'!$A$4:$F$75"}</definedName>
    <definedName name="_______h1" localSheetId="0" hidden="1">{"'TDTGT (theo Dphuong)'!$A$4:$F$75"}</definedName>
    <definedName name="_______h1" localSheetId="10" hidden="1">{"'TDTGT (theo Dphuong)'!$A$4:$F$75"}</definedName>
    <definedName name="_______h1" localSheetId="32" hidden="1">{"'TDTGT (theo Dphuong)'!$A$4:$F$75"}</definedName>
    <definedName name="_______h1" localSheetId="11" hidden="1">{"'TDTGT (theo Dphuong)'!$A$4:$F$75"}</definedName>
    <definedName name="_______h1" localSheetId="13" hidden="1">{"'TDTGT (theo Dphuong)'!$A$4:$F$75"}</definedName>
    <definedName name="_______h1" hidden="1">{"'TDTGT (theo Dphuong)'!$A$4:$F$75"}</definedName>
    <definedName name="______B5" localSheetId="30" hidden="1">{#N/A,#N/A,FALSE,"Chung"}</definedName>
    <definedName name="______B5" localSheetId="0" hidden="1">{#N/A,#N/A,FALSE,"Chung"}</definedName>
    <definedName name="______B5" localSheetId="10" hidden="1">{#N/A,#N/A,FALSE,"Chung"}</definedName>
    <definedName name="______B5" localSheetId="32" hidden="1">{#N/A,#N/A,FALSE,"Chung"}</definedName>
    <definedName name="______B5" localSheetId="11" hidden="1">{#N/A,#N/A,FALSE,"Chung"}</definedName>
    <definedName name="______B5" localSheetId="13" hidden="1">{#N/A,#N/A,FALSE,"Chung"}</definedName>
    <definedName name="______B5" hidden="1">{#N/A,#N/A,FALSE,"Chung"}</definedName>
    <definedName name="______h1" localSheetId="30" hidden="1">{"'TDTGT (theo Dphuong)'!$A$4:$F$75"}</definedName>
    <definedName name="______h1" localSheetId="0" hidden="1">{"'TDTGT (theo Dphuong)'!$A$4:$F$75"}</definedName>
    <definedName name="______h1" localSheetId="10" hidden="1">{"'TDTGT (theo Dphuong)'!$A$4:$F$75"}</definedName>
    <definedName name="______h1" localSheetId="32" hidden="1">{"'TDTGT (theo Dphuong)'!$A$4:$F$75"}</definedName>
    <definedName name="______h1" localSheetId="11" hidden="1">{"'TDTGT (theo Dphuong)'!$A$4:$F$75"}</definedName>
    <definedName name="______h1" localSheetId="13" hidden="1">{"'TDTGT (theo Dphuong)'!$A$4:$F$75"}</definedName>
    <definedName name="______h1" hidden="1">{"'TDTGT (theo Dphuong)'!$A$4:$F$75"}</definedName>
    <definedName name="______h2" localSheetId="30" hidden="1">{"'TDTGT (theo Dphuong)'!$A$4:$F$75"}</definedName>
    <definedName name="______h2" localSheetId="0" hidden="1">{"'TDTGT (theo Dphuong)'!$A$4:$F$75"}</definedName>
    <definedName name="______h2" localSheetId="10" hidden="1">{"'TDTGT (theo Dphuong)'!$A$4:$F$75"}</definedName>
    <definedName name="______h2" localSheetId="32" hidden="1">{"'TDTGT (theo Dphuong)'!$A$4:$F$75"}</definedName>
    <definedName name="______h2" localSheetId="11" hidden="1">{"'TDTGT (theo Dphuong)'!$A$4:$F$75"}</definedName>
    <definedName name="______h2" localSheetId="13" hidden="1">{"'TDTGT (theo Dphuong)'!$A$4:$F$75"}</definedName>
    <definedName name="______h2" hidden="1">{"'TDTGT (theo Dphuong)'!$A$4:$F$75"}</definedName>
    <definedName name="_____B5" localSheetId="30" hidden="1">{#N/A,#N/A,FALSE,"Chung"}</definedName>
    <definedName name="_____B5" localSheetId="0" hidden="1">{#N/A,#N/A,FALSE,"Chung"}</definedName>
    <definedName name="_____B5" localSheetId="10" hidden="1">{#N/A,#N/A,FALSE,"Chung"}</definedName>
    <definedName name="_____B5" localSheetId="32" hidden="1">{#N/A,#N/A,FALSE,"Chung"}</definedName>
    <definedName name="_____B5" localSheetId="11" hidden="1">{#N/A,#N/A,FALSE,"Chung"}</definedName>
    <definedName name="_____B5" localSheetId="13" hidden="1">{#N/A,#N/A,FALSE,"Chung"}</definedName>
    <definedName name="_____B5" hidden="1">{#N/A,#N/A,FALSE,"Chung"}</definedName>
    <definedName name="_____h1" localSheetId="30" hidden="1">{"'TDTGT (theo Dphuong)'!$A$4:$F$75"}</definedName>
    <definedName name="_____h1" localSheetId="0" hidden="1">{"'TDTGT (theo Dphuong)'!$A$4:$F$75"}</definedName>
    <definedName name="_____h1" localSheetId="10" hidden="1">{"'TDTGT (theo Dphuong)'!$A$4:$F$75"}</definedName>
    <definedName name="_____h1" localSheetId="32" hidden="1">{"'TDTGT (theo Dphuong)'!$A$4:$F$75"}</definedName>
    <definedName name="_____h1" localSheetId="11" hidden="1">{"'TDTGT (theo Dphuong)'!$A$4:$F$75"}</definedName>
    <definedName name="_____h1" localSheetId="13" hidden="1">{"'TDTGT (theo Dphuong)'!$A$4:$F$75"}</definedName>
    <definedName name="_____h1" hidden="1">{"'TDTGT (theo Dphuong)'!$A$4:$F$75"}</definedName>
    <definedName name="_____h2" localSheetId="30" hidden="1">{"'TDTGT (theo Dphuong)'!$A$4:$F$75"}</definedName>
    <definedName name="_____h2" localSheetId="0" hidden="1">{"'TDTGT (theo Dphuong)'!$A$4:$F$75"}</definedName>
    <definedName name="_____h2" localSheetId="10" hidden="1">{"'TDTGT (theo Dphuong)'!$A$4:$F$75"}</definedName>
    <definedName name="_____h2" localSheetId="32" hidden="1">{"'TDTGT (theo Dphuong)'!$A$4:$F$75"}</definedName>
    <definedName name="_____h2" localSheetId="11" hidden="1">{"'TDTGT (theo Dphuong)'!$A$4:$F$75"}</definedName>
    <definedName name="_____h2" localSheetId="13" hidden="1">{"'TDTGT (theo Dphuong)'!$A$4:$F$75"}</definedName>
    <definedName name="_____h2" hidden="1">{"'TDTGT (theo Dphuong)'!$A$4:$F$75"}</definedName>
    <definedName name="____B5" localSheetId="30" hidden="1">{#N/A,#N/A,FALSE,"Chung"}</definedName>
    <definedName name="____B5" localSheetId="0" hidden="1">{#N/A,#N/A,FALSE,"Chung"}</definedName>
    <definedName name="____B5" localSheetId="10" hidden="1">{#N/A,#N/A,FALSE,"Chung"}</definedName>
    <definedName name="____B5" localSheetId="32" hidden="1">{#N/A,#N/A,FALSE,"Chung"}</definedName>
    <definedName name="____B5" localSheetId="11" hidden="1">{#N/A,#N/A,FALSE,"Chung"}</definedName>
    <definedName name="____B5" localSheetId="13" hidden="1">{#N/A,#N/A,FALSE,"Chung"}</definedName>
    <definedName name="____B5" hidden="1">{#N/A,#N/A,FALSE,"Chung"}</definedName>
    <definedName name="____h1" localSheetId="30" hidden="1">{"'TDTGT (theo Dphuong)'!$A$4:$F$75"}</definedName>
    <definedName name="____h1" localSheetId="0" hidden="1">{"'TDTGT (theo Dphuong)'!$A$4:$F$75"}</definedName>
    <definedName name="____h1" localSheetId="10" hidden="1">{"'TDTGT (theo Dphuong)'!$A$4:$F$75"}</definedName>
    <definedName name="____h1" localSheetId="32" hidden="1">{"'TDTGT (theo Dphuong)'!$A$4:$F$75"}</definedName>
    <definedName name="____h1" localSheetId="11" hidden="1">{"'TDTGT (theo Dphuong)'!$A$4:$F$75"}</definedName>
    <definedName name="____h1" localSheetId="13" hidden="1">{"'TDTGT (theo Dphuong)'!$A$4:$F$75"}</definedName>
    <definedName name="____h1" hidden="1">{"'TDTGT (theo Dphuong)'!$A$4:$F$75"}</definedName>
    <definedName name="____h2" localSheetId="30" hidden="1">{"'TDTGT (theo Dphuong)'!$A$4:$F$75"}</definedName>
    <definedName name="____h2" localSheetId="0" hidden="1">{"'TDTGT (theo Dphuong)'!$A$4:$F$75"}</definedName>
    <definedName name="____h2" localSheetId="10" hidden="1">{"'TDTGT (theo Dphuong)'!$A$4:$F$75"}</definedName>
    <definedName name="____h2" localSheetId="32" hidden="1">{"'TDTGT (theo Dphuong)'!$A$4:$F$75"}</definedName>
    <definedName name="____h2" localSheetId="11" hidden="1">{"'TDTGT (theo Dphuong)'!$A$4:$F$75"}</definedName>
    <definedName name="____h2" localSheetId="13" hidden="1">{"'TDTGT (theo Dphuong)'!$A$4:$F$75"}</definedName>
    <definedName name="____h2" hidden="1">{"'TDTGT (theo Dphuong)'!$A$4:$F$75"}</definedName>
    <definedName name="___B5" localSheetId="30" hidden="1">{#N/A,#N/A,FALSE,"Chung"}</definedName>
    <definedName name="___B5" localSheetId="0" hidden="1">{#N/A,#N/A,FALSE,"Chung"}</definedName>
    <definedName name="___B5" localSheetId="10" hidden="1">{#N/A,#N/A,FALSE,"Chung"}</definedName>
    <definedName name="___B5" localSheetId="32" hidden="1">{#N/A,#N/A,FALSE,"Chung"}</definedName>
    <definedName name="___B5" localSheetId="11" hidden="1">{#N/A,#N/A,FALSE,"Chung"}</definedName>
    <definedName name="___B5" localSheetId="13" hidden="1">{#N/A,#N/A,FALSE,"Chung"}</definedName>
    <definedName name="___B5" hidden="1">{#N/A,#N/A,FALSE,"Chung"}</definedName>
    <definedName name="___h1" localSheetId="30" hidden="1">{"'TDTGT (theo Dphuong)'!$A$4:$F$75"}</definedName>
    <definedName name="___h1" localSheetId="0" hidden="1">{"'TDTGT (theo Dphuong)'!$A$4:$F$75"}</definedName>
    <definedName name="___h1" localSheetId="10" hidden="1">{"'TDTGT (theo Dphuong)'!$A$4:$F$75"}</definedName>
    <definedName name="___h1" localSheetId="32" hidden="1">{"'TDTGT (theo Dphuong)'!$A$4:$F$75"}</definedName>
    <definedName name="___h1" localSheetId="11" hidden="1">{"'TDTGT (theo Dphuong)'!$A$4:$F$75"}</definedName>
    <definedName name="___h1" localSheetId="13" hidden="1">{"'TDTGT (theo Dphuong)'!$A$4:$F$75"}</definedName>
    <definedName name="___h1" hidden="1">{"'TDTGT (theo Dphuong)'!$A$4:$F$75"}</definedName>
    <definedName name="___h2" localSheetId="30" hidden="1">{"'TDTGT (theo Dphuong)'!$A$4:$F$75"}</definedName>
    <definedName name="___h2" localSheetId="0" hidden="1">{"'TDTGT (theo Dphuong)'!$A$4:$F$75"}</definedName>
    <definedName name="___h2" localSheetId="10" hidden="1">{"'TDTGT (theo Dphuong)'!$A$4:$F$75"}</definedName>
    <definedName name="___h2" localSheetId="32" hidden="1">{"'TDTGT (theo Dphuong)'!$A$4:$F$75"}</definedName>
    <definedName name="___h2" localSheetId="11" hidden="1">{"'TDTGT (theo Dphuong)'!$A$4:$F$75"}</definedName>
    <definedName name="___h2" localSheetId="13" hidden="1">{"'TDTGT (theo Dphuong)'!$A$4:$F$75"}</definedName>
    <definedName name="___h2" hidden="1">{"'TDTGT (theo Dphuong)'!$A$4:$F$75"}</definedName>
    <definedName name="__B5" localSheetId="30" hidden="1">{#N/A,#N/A,FALSE,"Chung"}</definedName>
    <definedName name="__B5" localSheetId="0" hidden="1">{#N/A,#N/A,FALSE,"Chung"}</definedName>
    <definedName name="__B5" localSheetId="10" hidden="1">{#N/A,#N/A,FALSE,"Chung"}</definedName>
    <definedName name="__B5" localSheetId="32" hidden="1">{#N/A,#N/A,FALSE,"Chung"}</definedName>
    <definedName name="__B5" localSheetId="11" hidden="1">{#N/A,#N/A,FALSE,"Chung"}</definedName>
    <definedName name="__B5" localSheetId="13" hidden="1">{#N/A,#N/A,FALSE,"Chung"}</definedName>
    <definedName name="__B5" hidden="1">{#N/A,#N/A,FALSE,"Chung"}</definedName>
    <definedName name="__h1" localSheetId="30" hidden="1">{"'TDTGT (theo Dphuong)'!$A$4:$F$75"}</definedName>
    <definedName name="__h1" localSheetId="0" hidden="1">{"'TDTGT (theo Dphuong)'!$A$4:$F$75"}</definedName>
    <definedName name="__h1" localSheetId="10" hidden="1">{"'TDTGT (theo Dphuong)'!$A$4:$F$75"}</definedName>
    <definedName name="__h1" localSheetId="32" hidden="1">{"'TDTGT (theo Dphuong)'!$A$4:$F$75"}</definedName>
    <definedName name="__h1" localSheetId="11" hidden="1">{"'TDTGT (theo Dphuong)'!$A$4:$F$75"}</definedName>
    <definedName name="__h1" localSheetId="13" hidden="1">{"'TDTGT (theo Dphuong)'!$A$4:$F$75"}</definedName>
    <definedName name="__h1" hidden="1">{"'TDTGT (theo Dphuong)'!$A$4:$F$75"}</definedName>
    <definedName name="__h2" localSheetId="30" hidden="1">{"'TDTGT (theo Dphuong)'!$A$4:$F$75"}</definedName>
    <definedName name="__h2" localSheetId="0" hidden="1">{"'TDTGT (theo Dphuong)'!$A$4:$F$75"}</definedName>
    <definedName name="__h2" localSheetId="10" hidden="1">{"'TDTGT (theo Dphuong)'!$A$4:$F$75"}</definedName>
    <definedName name="__h2" localSheetId="32" hidden="1">{"'TDTGT (theo Dphuong)'!$A$4:$F$75"}</definedName>
    <definedName name="__h2" localSheetId="11" hidden="1">{"'TDTGT (theo Dphuong)'!$A$4:$F$75"}</definedName>
    <definedName name="__h2" localSheetId="13" hidden="1">{"'TDTGT (theo Dphuong)'!$A$4:$F$75"}</definedName>
    <definedName name="__h2" hidden="1">{"'TDTGT (theo Dphuong)'!$A$4:$F$75"}</definedName>
    <definedName name="_B5" localSheetId="30" hidden="1">{#N/A,#N/A,FALSE,"Chung"}</definedName>
    <definedName name="_B5" localSheetId="0" hidden="1">{#N/A,#N/A,FALSE,"Chung"}</definedName>
    <definedName name="_B5" localSheetId="10" hidden="1">{#N/A,#N/A,FALSE,"Chung"}</definedName>
    <definedName name="_B5" localSheetId="32" hidden="1">{#N/A,#N/A,FALSE,"Chung"}</definedName>
    <definedName name="_B5" localSheetId="11" hidden="1">{#N/A,#N/A,FALSE,"Chung"}</definedName>
    <definedName name="_B5" localSheetId="13" hidden="1">{#N/A,#N/A,FALSE,"Chung"}</definedName>
    <definedName name="_B5" hidden="1">{#N/A,#N/A,FALSE,"Chung"}</definedName>
    <definedName name="_Fill" localSheetId="30" hidden="1">#REF!</definedName>
    <definedName name="_Fill" localSheetId="17" hidden="1">#REF!</definedName>
    <definedName name="_Fill" localSheetId="0" hidden="1">#REF!</definedName>
    <definedName name="_Fill" localSheetId="8" hidden="1">#REF!</definedName>
    <definedName name="_Fill" localSheetId="28" hidden="1">#REF!</definedName>
    <definedName name="_Fill" localSheetId="31" hidden="1">#REF!</definedName>
    <definedName name="_Fill" localSheetId="26" hidden="1">#REF!</definedName>
    <definedName name="_Fill" hidden="1">#REF!</definedName>
    <definedName name="_h1" localSheetId="30" hidden="1">{"'TDTGT (theo Dphuong)'!$A$4:$F$75"}</definedName>
    <definedName name="_h1" localSheetId="0" hidden="1">{"'TDTGT (theo Dphuong)'!$A$4:$F$75"}</definedName>
    <definedName name="_h1" localSheetId="10" hidden="1">{"'TDTGT (theo Dphuong)'!$A$4:$F$75"}</definedName>
    <definedName name="_h1" localSheetId="32" hidden="1">{"'TDTGT (theo Dphuong)'!$A$4:$F$75"}</definedName>
    <definedName name="_h1" localSheetId="11" hidden="1">{"'TDTGT (theo Dphuong)'!$A$4:$F$75"}</definedName>
    <definedName name="_h1" localSheetId="13" hidden="1">{"'TDTGT (theo Dphuong)'!$A$4:$F$75"}</definedName>
    <definedName name="_h1" hidden="1">{"'TDTGT (theo Dphuong)'!$A$4:$F$75"}</definedName>
    <definedName name="_h2" localSheetId="30" hidden="1">{"'TDTGT (theo Dphuong)'!$A$4:$F$75"}</definedName>
    <definedName name="_h2" localSheetId="0" hidden="1">{"'TDTGT (theo Dphuong)'!$A$4:$F$75"}</definedName>
    <definedName name="_h2" localSheetId="10" hidden="1">{"'TDTGT (theo Dphuong)'!$A$4:$F$75"}</definedName>
    <definedName name="_h2" localSheetId="32" hidden="1">{"'TDTGT (theo Dphuong)'!$A$4:$F$75"}</definedName>
    <definedName name="_h2" localSheetId="11" hidden="1">{"'TDTGT (theo Dphuong)'!$A$4:$F$75"}</definedName>
    <definedName name="_h2" localSheetId="13" hidden="1">{"'TDTGT (theo Dphuong)'!$A$4:$F$75"}</definedName>
    <definedName name="_h2" hidden="1">{"'TDTGT (theo Dphuong)'!$A$4:$F$75"}</definedName>
    <definedName name="abc" localSheetId="30" hidden="1">{"'TDTGT (theo Dphuong)'!$A$4:$F$75"}</definedName>
    <definedName name="abc" localSheetId="0" hidden="1">{"'TDTGT (theo Dphuong)'!$A$4:$F$75"}</definedName>
    <definedName name="abc" localSheetId="10" hidden="1">{"'TDTGT (theo Dphuong)'!$A$4:$F$75"}</definedName>
    <definedName name="abc" localSheetId="32" hidden="1">{"'TDTGT (theo Dphuong)'!$A$4:$F$75"}</definedName>
    <definedName name="abc" localSheetId="11" hidden="1">{"'TDTGT (theo Dphuong)'!$A$4:$F$75"}</definedName>
    <definedName name="abc" localSheetId="13" hidden="1">{"'TDTGT (theo Dphuong)'!$A$4:$F$75"}</definedName>
    <definedName name="abc" hidden="1">{"'TDTGT (theo Dphuong)'!$A$4:$F$75"}</definedName>
    <definedName name="adsf" localSheetId="17">#REF!</definedName>
    <definedName name="adsf" localSheetId="8">#REF!</definedName>
    <definedName name="adsf" localSheetId="28">#REF!</definedName>
    <definedName name="adsf" localSheetId="31">#REF!</definedName>
    <definedName name="adsf" localSheetId="26">#REF!</definedName>
    <definedName name="adsf">#REF!</definedName>
    <definedName name="anpha" localSheetId="17">#REF!</definedName>
    <definedName name="anpha" localSheetId="8">#REF!</definedName>
    <definedName name="anpha" localSheetId="28">#REF!</definedName>
    <definedName name="anpha" localSheetId="31">#REF!</definedName>
    <definedName name="anpha" localSheetId="26">#REF!</definedName>
    <definedName name="anpha">#REF!</definedName>
    <definedName name="B5new" localSheetId="30" hidden="1">{"'TDTGT (theo Dphuong)'!$A$4:$F$75"}</definedName>
    <definedName name="B5new" localSheetId="0" hidden="1">{"'TDTGT (theo Dphuong)'!$A$4:$F$75"}</definedName>
    <definedName name="B5new" localSheetId="10" hidden="1">{"'TDTGT (theo Dphuong)'!$A$4:$F$75"}</definedName>
    <definedName name="B5new" localSheetId="32" hidden="1">{"'TDTGT (theo Dphuong)'!$A$4:$F$75"}</definedName>
    <definedName name="B5new" localSheetId="11" hidden="1">{"'TDTGT (theo Dphuong)'!$A$4:$F$75"}</definedName>
    <definedName name="B5new" localSheetId="13" hidden="1">{"'TDTGT (theo Dphuong)'!$A$4:$F$75"}</definedName>
    <definedName name="B5new" hidden="1">{"'TDTGT (theo Dphuong)'!$A$4:$F$75"}</definedName>
    <definedName name="beta" localSheetId="17">#REF!</definedName>
    <definedName name="beta" localSheetId="8">#REF!</definedName>
    <definedName name="beta" localSheetId="28">#REF!</definedName>
    <definedName name="beta" localSheetId="31">#REF!</definedName>
    <definedName name="beta" localSheetId="26">#REF!</definedName>
    <definedName name="beta">#REF!</definedName>
    <definedName name="BT" localSheetId="17">#REF!</definedName>
    <definedName name="BT" localSheetId="8">#REF!</definedName>
    <definedName name="BT" localSheetId="28">#REF!</definedName>
    <definedName name="BT" localSheetId="31">#REF!</definedName>
    <definedName name="BT" localSheetId="26">#REF!</definedName>
    <definedName name="BT">#REF!</definedName>
    <definedName name="bv" localSheetId="17">#REF!</definedName>
    <definedName name="bv" localSheetId="8">#REF!</definedName>
    <definedName name="bv" localSheetId="28">#REF!</definedName>
    <definedName name="bv" localSheetId="31">#REF!</definedName>
    <definedName name="bv" localSheetId="26">#REF!</definedName>
    <definedName name="bv">#REF!</definedName>
    <definedName name="CONGNGHIEP" hidden="1">{"'TDTGT (theo Dphuong)'!$A$4:$F$75"}</definedName>
    <definedName name="CS_10" localSheetId="17">#REF!</definedName>
    <definedName name="CS_10" localSheetId="8">#REF!</definedName>
    <definedName name="CS_10" localSheetId="28">#REF!</definedName>
    <definedName name="CS_10" localSheetId="31">#REF!</definedName>
    <definedName name="CS_10" localSheetId="26">#REF!</definedName>
    <definedName name="CS_10">#REF!</definedName>
    <definedName name="CS_100" localSheetId="17">#REF!</definedName>
    <definedName name="CS_100" localSheetId="8">#REF!</definedName>
    <definedName name="CS_100" localSheetId="28">#REF!</definedName>
    <definedName name="CS_100" localSheetId="31">#REF!</definedName>
    <definedName name="CS_100" localSheetId="26">#REF!</definedName>
    <definedName name="CS_100">#REF!</definedName>
    <definedName name="CS_10S" localSheetId="17">#REF!</definedName>
    <definedName name="CS_10S" localSheetId="8">#REF!</definedName>
    <definedName name="CS_10S" localSheetId="28">#REF!</definedName>
    <definedName name="CS_10S" localSheetId="31">#REF!</definedName>
    <definedName name="CS_10S" localSheetId="26">#REF!</definedName>
    <definedName name="CS_10S">#REF!</definedName>
    <definedName name="CS_120" localSheetId="17">#REF!</definedName>
    <definedName name="CS_120" localSheetId="8">#REF!</definedName>
    <definedName name="CS_120" localSheetId="28">#REF!</definedName>
    <definedName name="CS_120" localSheetId="31">#REF!</definedName>
    <definedName name="CS_120" localSheetId="26">#REF!</definedName>
    <definedName name="CS_120">#REF!</definedName>
    <definedName name="CS_140" localSheetId="17">#REF!</definedName>
    <definedName name="CS_140" localSheetId="8">#REF!</definedName>
    <definedName name="CS_140" localSheetId="28">#REF!</definedName>
    <definedName name="CS_140" localSheetId="31">#REF!</definedName>
    <definedName name="CS_140" localSheetId="26">#REF!</definedName>
    <definedName name="CS_140">#REF!</definedName>
    <definedName name="CS_160" localSheetId="17">#REF!</definedName>
    <definedName name="CS_160" localSheetId="8">#REF!</definedName>
    <definedName name="CS_160" localSheetId="28">#REF!</definedName>
    <definedName name="CS_160" localSheetId="31">#REF!</definedName>
    <definedName name="CS_160" localSheetId="26">#REF!</definedName>
    <definedName name="CS_160">#REF!</definedName>
    <definedName name="CS_20" localSheetId="17">#REF!</definedName>
    <definedName name="CS_20" localSheetId="8">#REF!</definedName>
    <definedName name="CS_20" localSheetId="28">#REF!</definedName>
    <definedName name="CS_20" localSheetId="31">#REF!</definedName>
    <definedName name="CS_20" localSheetId="26">#REF!</definedName>
    <definedName name="CS_20">#REF!</definedName>
    <definedName name="CS_30" localSheetId="17">#REF!</definedName>
    <definedName name="CS_30" localSheetId="8">#REF!</definedName>
    <definedName name="CS_30" localSheetId="28">#REF!</definedName>
    <definedName name="CS_30" localSheetId="31">#REF!</definedName>
    <definedName name="CS_30" localSheetId="26">#REF!</definedName>
    <definedName name="CS_30">#REF!</definedName>
    <definedName name="CS_40" localSheetId="17">#REF!</definedName>
    <definedName name="CS_40" localSheetId="8">#REF!</definedName>
    <definedName name="CS_40" localSheetId="28">#REF!</definedName>
    <definedName name="CS_40" localSheetId="31">#REF!</definedName>
    <definedName name="CS_40" localSheetId="26">#REF!</definedName>
    <definedName name="CS_40">#REF!</definedName>
    <definedName name="CS_40S" localSheetId="17">#REF!</definedName>
    <definedName name="CS_40S" localSheetId="8">#REF!</definedName>
    <definedName name="CS_40S" localSheetId="28">#REF!</definedName>
    <definedName name="CS_40S" localSheetId="31">#REF!</definedName>
    <definedName name="CS_40S" localSheetId="26">#REF!</definedName>
    <definedName name="CS_40S">#REF!</definedName>
    <definedName name="CS_5S" localSheetId="17">#REF!</definedName>
    <definedName name="CS_5S" localSheetId="8">#REF!</definedName>
    <definedName name="CS_5S" localSheetId="28">#REF!</definedName>
    <definedName name="CS_5S" localSheetId="31">#REF!</definedName>
    <definedName name="CS_5S" localSheetId="26">#REF!</definedName>
    <definedName name="CS_5S">#REF!</definedName>
    <definedName name="CS_60" localSheetId="17">#REF!</definedName>
    <definedName name="CS_60" localSheetId="8">#REF!</definedName>
    <definedName name="CS_60" localSheetId="28">#REF!</definedName>
    <definedName name="CS_60" localSheetId="31">#REF!</definedName>
    <definedName name="CS_60" localSheetId="26">#REF!</definedName>
    <definedName name="CS_60">#REF!</definedName>
    <definedName name="CS_80" localSheetId="17">#REF!</definedName>
    <definedName name="CS_80" localSheetId="8">#REF!</definedName>
    <definedName name="CS_80" localSheetId="28">#REF!</definedName>
    <definedName name="CS_80" localSheetId="31">#REF!</definedName>
    <definedName name="CS_80" localSheetId="26">#REF!</definedName>
    <definedName name="CS_80">#REF!</definedName>
    <definedName name="CS_80S" localSheetId="17">#REF!</definedName>
    <definedName name="CS_80S" localSheetId="8">#REF!</definedName>
    <definedName name="CS_80S" localSheetId="28">#REF!</definedName>
    <definedName name="CS_80S" localSheetId="31">#REF!</definedName>
    <definedName name="CS_80S" localSheetId="26">#REF!</definedName>
    <definedName name="CS_80S">#REF!</definedName>
    <definedName name="CS_STD" localSheetId="17">#REF!</definedName>
    <definedName name="CS_STD" localSheetId="8">#REF!</definedName>
    <definedName name="CS_STD" localSheetId="28">#REF!</definedName>
    <definedName name="CS_STD" localSheetId="31">#REF!</definedName>
    <definedName name="CS_STD" localSheetId="26">#REF!</definedName>
    <definedName name="CS_STD">#REF!</definedName>
    <definedName name="CS_XS" localSheetId="17">#REF!</definedName>
    <definedName name="CS_XS" localSheetId="8">#REF!</definedName>
    <definedName name="CS_XS" localSheetId="28">#REF!</definedName>
    <definedName name="CS_XS" localSheetId="31">#REF!</definedName>
    <definedName name="CS_XS" localSheetId="26">#REF!</definedName>
    <definedName name="CS_XS">#REF!</definedName>
    <definedName name="CS_XXS" localSheetId="17">#REF!</definedName>
    <definedName name="CS_XXS" localSheetId="8">#REF!</definedName>
    <definedName name="CS_XXS" localSheetId="28">#REF!</definedName>
    <definedName name="CS_XXS" localSheetId="31">#REF!</definedName>
    <definedName name="CS_XXS" localSheetId="26">#REF!</definedName>
    <definedName name="CS_XXS">#REF!</definedName>
    <definedName name="cv" localSheetId="30" hidden="1">{"'TDTGT (theo Dphuong)'!$A$4:$F$75"}</definedName>
    <definedName name="cv" localSheetId="0" hidden="1">{"'TDTGT (theo Dphuong)'!$A$4:$F$75"}</definedName>
    <definedName name="cv" localSheetId="10" hidden="1">{"'TDTGT (theo Dphuong)'!$A$4:$F$75"}</definedName>
    <definedName name="cv" localSheetId="32" hidden="1">{"'TDTGT (theo Dphuong)'!$A$4:$F$75"}</definedName>
    <definedName name="cv" localSheetId="11" hidden="1">{"'TDTGT (theo Dphuong)'!$A$4:$F$75"}</definedName>
    <definedName name="cv" localSheetId="13" hidden="1">{"'TDTGT (theo Dphuong)'!$A$4:$F$75"}</definedName>
    <definedName name="cv" hidden="1">{"'TDTGT (theo Dphuong)'!$A$4:$F$75"}</definedName>
    <definedName name="cx" localSheetId="17">#REF!</definedName>
    <definedName name="cx" localSheetId="8">#REF!</definedName>
    <definedName name="cx" localSheetId="28">#REF!</definedName>
    <definedName name="cx" localSheetId="31">#REF!</definedName>
    <definedName name="cx" localSheetId="26">#REF!</definedName>
    <definedName name="cx">#REF!</definedName>
    <definedName name="d" localSheetId="17" hidden="1">#REF!</definedName>
    <definedName name="d" localSheetId="8" hidden="1">#REF!</definedName>
    <definedName name="d" localSheetId="28" hidden="1">#REF!</definedName>
    <definedName name="d" localSheetId="31" hidden="1">#REF!</definedName>
    <definedName name="d" localSheetId="26" hidden="1">#REF!</definedName>
    <definedName name="d" hidden="1">#REF!</definedName>
    <definedName name="dd" localSheetId="17">#REF!</definedName>
    <definedName name="dd" localSheetId="8">#REF!</definedName>
    <definedName name="dd" localSheetId="28">#REF!</definedName>
    <definedName name="dd" localSheetId="31">#REF!</definedName>
    <definedName name="dd" localSheetId="26">#REF!</definedName>
    <definedName name="dd">#REF!</definedName>
    <definedName name="df" localSheetId="17" hidden="1">#REF!</definedName>
    <definedName name="df" localSheetId="8" hidden="1">#REF!</definedName>
    <definedName name="df" localSheetId="28" hidden="1">#REF!</definedName>
    <definedName name="df" localSheetId="31" hidden="1">#REF!</definedName>
    <definedName name="df" localSheetId="26" hidden="1">#REF!</definedName>
    <definedName name="df" hidden="1">#REF!</definedName>
    <definedName name="dg" localSheetId="17">#REF!</definedName>
    <definedName name="dg" localSheetId="8">#REF!</definedName>
    <definedName name="dg" localSheetId="28">#REF!</definedName>
    <definedName name="dg" localSheetId="31">#REF!</definedName>
    <definedName name="dg" localSheetId="26">#REF!</definedName>
    <definedName name="dg">#REF!</definedName>
    <definedName name="dien" localSheetId="17">#REF!</definedName>
    <definedName name="dien" localSheetId="8">#REF!</definedName>
    <definedName name="dien" localSheetId="28">#REF!</definedName>
    <definedName name="dien" localSheetId="31">#REF!</definedName>
    <definedName name="dien" localSheetId="26">#REF!</definedName>
    <definedName name="dien">#REF!</definedName>
    <definedName name="dn" localSheetId="30" hidden="1">{"'TDTGT (theo Dphuong)'!$A$4:$F$75"}</definedName>
    <definedName name="dn" localSheetId="0" hidden="1">{"'TDTGT (theo Dphuong)'!$A$4:$F$75"}</definedName>
    <definedName name="dn" localSheetId="10" hidden="1">{"'TDTGT (theo Dphuong)'!$A$4:$F$75"}</definedName>
    <definedName name="dn" localSheetId="32" hidden="1">{"'TDTGT (theo Dphuong)'!$A$4:$F$75"}</definedName>
    <definedName name="dn" localSheetId="11" hidden="1">{"'TDTGT (theo Dphuong)'!$A$4:$F$75"}</definedName>
    <definedName name="dn" localSheetId="13" hidden="1">{"'TDTGT (theo Dphuong)'!$A$4:$F$75"}</definedName>
    <definedName name="dn" hidden="1">{"'TDTGT (theo Dphuong)'!$A$4:$F$75"}</definedName>
    <definedName name="ffddg" localSheetId="17">#REF!</definedName>
    <definedName name="ffddg" localSheetId="8">#REF!</definedName>
    <definedName name="ffddg" localSheetId="28">#REF!</definedName>
    <definedName name="ffddg" localSheetId="31">#REF!</definedName>
    <definedName name="ffddg" localSheetId="26">#REF!</definedName>
    <definedName name="ffddg">#REF!</definedName>
    <definedName name="GUI" hidden="1">{#N/A,#N/A,FALSE,"Chung"}</definedName>
    <definedName name="h" localSheetId="30" hidden="1">{"'TDTGT (theo Dphuong)'!$A$4:$F$75"}</definedName>
    <definedName name="h" localSheetId="0" hidden="1">{"'TDTGT (theo Dphuong)'!$A$4:$F$75"}</definedName>
    <definedName name="h" localSheetId="10" hidden="1">{"'TDTGT (theo Dphuong)'!$A$4:$F$75"}</definedName>
    <definedName name="h" localSheetId="32" hidden="1">{"'TDTGT (theo Dphuong)'!$A$4:$F$75"}</definedName>
    <definedName name="h" localSheetId="11" hidden="1">{"'TDTGT (theo Dphuong)'!$A$4:$F$75"}</definedName>
    <definedName name="h" localSheetId="13" hidden="1">{"'TDTGT (theo Dphuong)'!$A$4:$F$75"}</definedName>
    <definedName name="h" hidden="1">{"'TDTGT (theo Dphuong)'!$A$4:$F$75"}</definedName>
    <definedName name="hab" localSheetId="17">#REF!</definedName>
    <definedName name="hab" localSheetId="8">#REF!</definedName>
    <definedName name="hab" localSheetId="28">#REF!</definedName>
    <definedName name="hab" localSheetId="31">#REF!</definedName>
    <definedName name="hab" localSheetId="26">#REF!</definedName>
    <definedName name="hab">#REF!</definedName>
    <definedName name="habac" localSheetId="3">#REF!</definedName>
    <definedName name="habac" localSheetId="20">#REF!</definedName>
    <definedName name="habac" localSheetId="2">#REF!</definedName>
    <definedName name="habac" localSheetId="17">#REF!</definedName>
    <definedName name="habac" localSheetId="22">#REF!</definedName>
    <definedName name="habac" localSheetId="21">#REF!</definedName>
    <definedName name="habac" localSheetId="19">#REF!</definedName>
    <definedName name="habac" localSheetId="16">#REF!</definedName>
    <definedName name="habac" localSheetId="8">#REF!</definedName>
    <definedName name="habac" localSheetId="5">#REF!</definedName>
    <definedName name="habac" localSheetId="28">#REF!</definedName>
    <definedName name="habac" localSheetId="4">#REF!</definedName>
    <definedName name="habac" localSheetId="9">#REF!</definedName>
    <definedName name="habac" localSheetId="10">#REF!</definedName>
    <definedName name="habac" localSheetId="1">#REF!</definedName>
    <definedName name="habac" localSheetId="32">#REF!</definedName>
    <definedName name="habac" localSheetId="31">#REF!</definedName>
    <definedName name="habac" localSheetId="6">#REF!</definedName>
    <definedName name="habac" localSheetId="24">#REF!</definedName>
    <definedName name="habac" localSheetId="11">#REF!</definedName>
    <definedName name="habac" localSheetId="13">#REF!</definedName>
    <definedName name="habac" localSheetId="12">#REF!</definedName>
    <definedName name="habac" localSheetId="26">#REF!</definedName>
    <definedName name="habac">#REF!</definedName>
    <definedName name="Habac1">'[1]7 THAI NGUYEN'!$A$11</definedName>
    <definedName name="hhg" localSheetId="30">#REF!</definedName>
    <definedName name="hhg" localSheetId="17">#REF!</definedName>
    <definedName name="hhg" localSheetId="0">#REF!</definedName>
    <definedName name="hhg" localSheetId="8">#REF!</definedName>
    <definedName name="hhg" localSheetId="28">#REF!</definedName>
    <definedName name="hhg" localSheetId="31">#REF!</definedName>
    <definedName name="hhg" localSheetId="26">#REF!</definedName>
    <definedName name="hhg">#REF!</definedName>
    <definedName name="HTML_CodePage" hidden="1">1252</definedName>
    <definedName name="HTML_Control" localSheetId="30" hidden="1">{"'TDTGT (theo Dphuong)'!$A$4:$F$75"}</definedName>
    <definedName name="HTML_Control" localSheetId="0" hidden="1">{"'TDTGT (theo Dphuong)'!$A$4:$F$75"}</definedName>
    <definedName name="HTML_Control" localSheetId="10" hidden="1">{"'TDTGT (theo Dphuong)'!$A$4:$F$75"}</definedName>
    <definedName name="HTML_Control" localSheetId="32" hidden="1">{"'TDTGT (theo Dphuong)'!$A$4:$F$75"}</definedName>
    <definedName name="HTML_Control" localSheetId="11" hidden="1">{"'TDTGT (theo Dphuong)'!$A$4:$F$75"}</definedName>
    <definedName name="HTML_Control" localSheetId="13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30" hidden="1">{#N/A,#N/A,FALSE,"Chung"}</definedName>
    <definedName name="i" localSheetId="0" hidden="1">{#N/A,#N/A,FALSE,"Chung"}</definedName>
    <definedName name="i" localSheetId="10" hidden="1">{#N/A,#N/A,FALSE,"Chung"}</definedName>
    <definedName name="i" localSheetId="32" hidden="1">{#N/A,#N/A,FALSE,"Chung"}</definedName>
    <definedName name="i" localSheetId="11" hidden="1">{#N/A,#N/A,FALSE,"Chung"}</definedName>
    <definedName name="i" localSheetId="13" hidden="1">{#N/A,#N/A,FALSE,"Chung"}</definedName>
    <definedName name="i" hidden="1">{#N/A,#N/A,FALSE,"Chung"}</definedName>
    <definedName name="kjh" localSheetId="30" hidden="1">{#N/A,#N/A,FALSE,"Chung"}</definedName>
    <definedName name="kjh" localSheetId="0" hidden="1">{#N/A,#N/A,FALSE,"Chung"}</definedName>
    <definedName name="kjh" localSheetId="10" hidden="1">{#N/A,#N/A,FALSE,"Chung"}</definedName>
    <definedName name="kjh" localSheetId="32" hidden="1">{#N/A,#N/A,FALSE,"Chung"}</definedName>
    <definedName name="kjh" localSheetId="11" hidden="1">{#N/A,#N/A,FALSE,"Chung"}</definedName>
    <definedName name="kjh" localSheetId="13" hidden="1">{#N/A,#N/A,FALSE,"Chung"}</definedName>
    <definedName name="kjh" hidden="1">{#N/A,#N/A,FALSE,"Chung"}</definedName>
    <definedName name="kjhjfhdjkfndfndf" localSheetId="30">#REF!</definedName>
    <definedName name="kjhjfhdjkfndfndf" localSheetId="17">#REF!</definedName>
    <definedName name="kjhjfhdjkfndfndf" localSheetId="0">#REF!</definedName>
    <definedName name="kjhjfhdjkfndfndf" localSheetId="8">#REF!</definedName>
    <definedName name="kjhjfhdjkfndfndf" localSheetId="28">#REF!</definedName>
    <definedName name="kjhjfhdjkfndfndf" localSheetId="31">#REF!</definedName>
    <definedName name="kjhjfhdjkfndfndf" localSheetId="26">#REF!</definedName>
    <definedName name="kjhjfhdjkfndfndf">#REF!</definedName>
    <definedName name="m" localSheetId="30" hidden="1">{"'TDTGT (theo Dphuong)'!$A$4:$F$75"}</definedName>
    <definedName name="m" localSheetId="0" hidden="1">{"'TDTGT (theo Dphuong)'!$A$4:$F$75"}</definedName>
    <definedName name="m" localSheetId="10" hidden="1">{"'TDTGT (theo Dphuong)'!$A$4:$F$75"}</definedName>
    <definedName name="m" localSheetId="32" hidden="1">{"'TDTGT (theo Dphuong)'!$A$4:$F$75"}</definedName>
    <definedName name="m" localSheetId="11" hidden="1">{"'TDTGT (theo Dphuong)'!$A$4:$F$75"}</definedName>
    <definedName name="m" localSheetId="13" hidden="1">{"'TDTGT (theo Dphuong)'!$A$4:$F$75"}</definedName>
    <definedName name="m" hidden="1">{"'TDTGT (theo Dphuong)'!$A$4:$F$75"}</definedName>
    <definedName name="mc" localSheetId="17">#REF!</definedName>
    <definedName name="mc" localSheetId="8">#REF!</definedName>
    <definedName name="mc" localSheetId="28">#REF!</definedName>
    <definedName name="mc" localSheetId="31">#REF!</definedName>
    <definedName name="mc" localSheetId="26">#REF!</definedName>
    <definedName name="mc">#REF!</definedName>
    <definedName name="nuoc" localSheetId="17">#REF!</definedName>
    <definedName name="nuoc" localSheetId="8">#REF!</definedName>
    <definedName name="nuoc" localSheetId="28">#REF!</definedName>
    <definedName name="nuoc" localSheetId="31">#REF!</definedName>
    <definedName name="nuoc" localSheetId="26">#REF!</definedName>
    <definedName name="nuoc">#REF!</definedName>
    <definedName name="nhan" localSheetId="17">#REF!</definedName>
    <definedName name="nhan" localSheetId="8">#REF!</definedName>
    <definedName name="nhan" localSheetId="28">#REF!</definedName>
    <definedName name="nhan" localSheetId="31">#REF!</definedName>
    <definedName name="nhan" localSheetId="26">#REF!</definedName>
    <definedName name="nhan">#REF!</definedName>
    <definedName name="Nhan_xet_cua_dai">"Picture 1"</definedName>
    <definedName name="oanh" localSheetId="30" hidden="1">{#N/A,#N/A,FALSE,"Chung"}</definedName>
    <definedName name="oanh" localSheetId="0" hidden="1">{#N/A,#N/A,FALSE,"Chung"}</definedName>
    <definedName name="oanh" localSheetId="10" hidden="1">{#N/A,#N/A,FALSE,"Chung"}</definedName>
    <definedName name="oanh" localSheetId="32" hidden="1">{#N/A,#N/A,FALSE,"Chung"}</definedName>
    <definedName name="oanh" localSheetId="11" hidden="1">{#N/A,#N/A,FALSE,"Chung"}</definedName>
    <definedName name="oanh" localSheetId="13" hidden="1">{#N/A,#N/A,FALSE,"Chung"}</definedName>
    <definedName name="oanh" hidden="1">{#N/A,#N/A,FALSE,"Chung"}</definedName>
    <definedName name="_xlnm.Print_Titles" localSheetId="3">'CLN '!$1:$3</definedName>
    <definedName name="_xlnm.Print_Titles" localSheetId="2">CHN!$1:$3</definedName>
    <definedName name="_xlnm.Print_Titles">#N/A</definedName>
    <definedName name="pt" localSheetId="30">#REF!</definedName>
    <definedName name="pt" localSheetId="17">#REF!</definedName>
    <definedName name="pt" localSheetId="0">#REF!</definedName>
    <definedName name="pt" localSheetId="8">#REF!</definedName>
    <definedName name="pt" localSheetId="28">#REF!</definedName>
    <definedName name="pt" localSheetId="31">#REF!</definedName>
    <definedName name="pt" localSheetId="26">#REF!</definedName>
    <definedName name="pt">#REF!</definedName>
    <definedName name="ptvt">'[2]ma-pt'!$A$6:$IV$228</definedName>
    <definedName name="ptr" localSheetId="30">#REF!</definedName>
    <definedName name="ptr" localSheetId="17">#REF!</definedName>
    <definedName name="ptr" localSheetId="0">#REF!</definedName>
    <definedName name="ptr" localSheetId="8">#REF!</definedName>
    <definedName name="ptr" localSheetId="28">#REF!</definedName>
    <definedName name="ptr" localSheetId="31">#REF!</definedName>
    <definedName name="ptr" localSheetId="26">#REF!</definedName>
    <definedName name="ptr">#REF!</definedName>
    <definedName name="qưeqwrqw" localSheetId="30" hidden="1">{#N/A,#N/A,FALSE,"Chung"}</definedName>
    <definedName name="qưeqwrqw" localSheetId="0" hidden="1">{#N/A,#N/A,FALSE,"Chung"}</definedName>
    <definedName name="qưeqwrqw" localSheetId="10" hidden="1">{#N/A,#N/A,FALSE,"Chung"}</definedName>
    <definedName name="qưeqwrqw" localSheetId="32" hidden="1">{#N/A,#N/A,FALSE,"Chung"}</definedName>
    <definedName name="qưeqwrqw" localSheetId="11" hidden="1">{#N/A,#N/A,FALSE,"Chung"}</definedName>
    <definedName name="qưeqwrqw" localSheetId="13" hidden="1">{#N/A,#N/A,FALSE,"Chung"}</definedName>
    <definedName name="qưeqwrqw" hidden="1">{#N/A,#N/A,FALSE,"Chung"}</definedName>
    <definedName name="SORT" localSheetId="30">#REF!</definedName>
    <definedName name="SORT" localSheetId="17">#REF!</definedName>
    <definedName name="SORT" localSheetId="0">#REF!</definedName>
    <definedName name="SORT" localSheetId="8">#REF!</definedName>
    <definedName name="SORT" localSheetId="28">#REF!</definedName>
    <definedName name="SORT" localSheetId="31">#REF!</definedName>
    <definedName name="SORT" localSheetId="26">#REF!</definedName>
    <definedName name="SORT">#REF!</definedName>
    <definedName name="sss" localSheetId="17">#REF!</definedName>
    <definedName name="sss" localSheetId="8">#REF!</definedName>
    <definedName name="sss" localSheetId="28">#REF!</definedName>
    <definedName name="sss" localSheetId="31">#REF!</definedName>
    <definedName name="sss" localSheetId="26">#REF!</definedName>
    <definedName name="sss">#REF!</definedName>
    <definedName name="TBA" localSheetId="17">#REF!</definedName>
    <definedName name="TBA" localSheetId="8">#REF!</definedName>
    <definedName name="TBA" localSheetId="28">#REF!</definedName>
    <definedName name="TBA" localSheetId="31">#REF!</definedName>
    <definedName name="TBA" localSheetId="26">#REF!</definedName>
    <definedName name="TBA">#REF!</definedName>
    <definedName name="td" localSheetId="17">#REF!</definedName>
    <definedName name="td" localSheetId="8">#REF!</definedName>
    <definedName name="td" localSheetId="28">#REF!</definedName>
    <definedName name="td" localSheetId="31">#REF!</definedName>
    <definedName name="td" localSheetId="26">#REF!</definedName>
    <definedName name="td">#REF!</definedName>
    <definedName name="Tnghiep" localSheetId="30" hidden="1">{"'TDTGT (theo Dphuong)'!$A$4:$F$75"}</definedName>
    <definedName name="Tnghiep" localSheetId="0" hidden="1">{"'TDTGT (theo Dphuong)'!$A$4:$F$75"}</definedName>
    <definedName name="Tnghiep" localSheetId="10" hidden="1">{"'TDTGT (theo Dphuong)'!$A$4:$F$75"}</definedName>
    <definedName name="Tnghiep" localSheetId="32" hidden="1">{"'TDTGT (theo Dphuong)'!$A$4:$F$75"}</definedName>
    <definedName name="Tnghiep" localSheetId="11" hidden="1">{"'TDTGT (theo Dphuong)'!$A$4:$F$75"}</definedName>
    <definedName name="Tnghiep" localSheetId="13" hidden="1">{"'TDTGT (theo Dphuong)'!$A$4:$F$75"}</definedName>
    <definedName name="Tnghiep" hidden="1">{"'TDTGT (theo Dphuong)'!$A$4:$F$75"}</definedName>
    <definedName name="ttt" localSheetId="17">#REF!</definedName>
    <definedName name="ttt" localSheetId="8">#REF!</definedName>
    <definedName name="ttt" localSheetId="28">#REF!</definedName>
    <definedName name="ttt" localSheetId="31">#REF!</definedName>
    <definedName name="ttt" localSheetId="26">#REF!</definedName>
    <definedName name="ttt">#REF!</definedName>
    <definedName name="th_bl" localSheetId="17">#REF!</definedName>
    <definedName name="th_bl" localSheetId="8">#REF!</definedName>
    <definedName name="th_bl" localSheetId="28">#REF!</definedName>
    <definedName name="th_bl" localSheetId="31">#REF!</definedName>
    <definedName name="th_bl" localSheetId="26">#REF!</definedName>
    <definedName name="th_bl">#REF!</definedName>
    <definedName name="thanh" localSheetId="30" hidden="1">{"'TDTGT (theo Dphuong)'!$A$4:$F$75"}</definedName>
    <definedName name="thanh" localSheetId="0" hidden="1">{"'TDTGT (theo Dphuong)'!$A$4:$F$75"}</definedName>
    <definedName name="thanh" localSheetId="10" hidden="1">{"'TDTGT (theo Dphuong)'!$A$4:$F$75"}</definedName>
    <definedName name="thanh" localSheetId="32" hidden="1">{"'TDTGT (theo Dphuong)'!$A$4:$F$75"}</definedName>
    <definedName name="thanh" localSheetId="11" hidden="1">{"'TDTGT (theo Dphuong)'!$A$4:$F$75"}</definedName>
    <definedName name="thanh" localSheetId="13" hidden="1">{"'TDTGT (theo Dphuong)'!$A$4:$F$75"}</definedName>
    <definedName name="thanh" hidden="1">{"'TDTGT (theo Dphuong)'!$A$4:$F$75"}</definedName>
    <definedName name="vfff" localSheetId="17">#REF!</definedName>
    <definedName name="vfff" localSheetId="8">#REF!</definedName>
    <definedName name="vfff" localSheetId="28">#REF!</definedName>
    <definedName name="vfff" localSheetId="31">#REF!</definedName>
    <definedName name="vfff" localSheetId="26">#REF!</definedName>
    <definedName name="vfff">#REF!</definedName>
    <definedName name="vv" localSheetId="30" hidden="1">{"'TDTGT (theo Dphuong)'!$A$4:$F$75"}</definedName>
    <definedName name="vv" localSheetId="0" hidden="1">{"'TDTGT (theo Dphuong)'!$A$4:$F$75"}</definedName>
    <definedName name="vv" localSheetId="10" hidden="1">{"'TDTGT (theo Dphuong)'!$A$4:$F$75"}</definedName>
    <definedName name="vv" localSheetId="32" hidden="1">{"'TDTGT (theo Dphuong)'!$A$4:$F$75"}</definedName>
    <definedName name="vv" localSheetId="11" hidden="1">{"'TDTGT (theo Dphuong)'!$A$4:$F$75"}</definedName>
    <definedName name="vv" localSheetId="13" hidden="1">{"'TDTGT (theo Dphuong)'!$A$4:$F$75"}</definedName>
    <definedName name="vv" hidden="1">{"'TDTGT (theo Dphuong)'!$A$4:$F$75"}</definedName>
    <definedName name="wrn.thu." localSheetId="30" hidden="1">{#N/A,#N/A,FALSE,"Chung"}</definedName>
    <definedName name="wrn.thu." localSheetId="0" hidden="1">{#N/A,#N/A,FALSE,"Chung"}</definedName>
    <definedName name="wrn.thu." localSheetId="10" hidden="1">{#N/A,#N/A,FALSE,"Chung"}</definedName>
    <definedName name="wrn.thu." localSheetId="32" hidden="1">{#N/A,#N/A,FALSE,"Chung"}</definedName>
    <definedName name="wrn.thu." localSheetId="11" hidden="1">{#N/A,#N/A,FALSE,"Chung"}</definedName>
    <definedName name="wrn.thu." localSheetId="13" hidden="1">{#N/A,#N/A,FALSE,"Chung"}</definedName>
    <definedName name="wrn.thu." hidden="1">{#N/A,#N/A,FALSE,"Chung"}</definedName>
    <definedName name="XDCN" hidden="1">{"'TDTGT (theo Dphuong)'!$A$4:$F$75"}</definedName>
    <definedName name="ZYX" localSheetId="30">#REF!</definedName>
    <definedName name="ZYX" localSheetId="17">#REF!</definedName>
    <definedName name="ZYX" localSheetId="0">#REF!</definedName>
    <definedName name="ZYX" localSheetId="8">#REF!</definedName>
    <definedName name="ZYX" localSheetId="28">#REF!</definedName>
    <definedName name="ZYX" localSheetId="31">#REF!</definedName>
    <definedName name="ZYX" localSheetId="26">#REF!</definedName>
    <definedName name="ZYX">#REF!</definedName>
    <definedName name="ZZZ" localSheetId="17">#REF!</definedName>
    <definedName name="ZZZ" localSheetId="8">#REF!</definedName>
    <definedName name="ZZZ" localSheetId="28">#REF!</definedName>
    <definedName name="ZZZ" localSheetId="31">#REF!</definedName>
    <definedName name="ZZZ" localSheetId="26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D19" i="356"/>
  <c r="D21"/>
  <c r="B7"/>
  <c r="D10" i="381" l="1"/>
  <c r="D9"/>
  <c r="D7"/>
  <c r="C24"/>
  <c r="B24"/>
  <c r="C20"/>
  <c r="B20"/>
  <c r="C17"/>
  <c r="B17"/>
  <c r="C13"/>
  <c r="B13"/>
  <c r="C10"/>
  <c r="B10"/>
  <c r="F9" i="357" l="1"/>
  <c r="E54"/>
  <c r="D54"/>
  <c r="E49"/>
  <c r="D49"/>
  <c r="E44"/>
  <c r="D44"/>
  <c r="E39"/>
  <c r="D39"/>
  <c r="E34"/>
  <c r="D34"/>
  <c r="E29"/>
  <c r="D29"/>
  <c r="E24"/>
  <c r="D24"/>
  <c r="E19"/>
  <c r="D19"/>
  <c r="E14"/>
  <c r="D14"/>
  <c r="E8"/>
  <c r="F8" s="1"/>
  <c r="D8"/>
  <c r="C4" i="356"/>
  <c r="C44"/>
  <c r="B44"/>
  <c r="C40"/>
  <c r="B40"/>
  <c r="C36"/>
  <c r="B36"/>
  <c r="C32"/>
  <c r="B32"/>
  <c r="C28"/>
  <c r="B28"/>
  <c r="C24"/>
  <c r="B24"/>
  <c r="C20"/>
  <c r="D20" s="1"/>
  <c r="B20"/>
  <c r="C16"/>
  <c r="B16"/>
  <c r="C12"/>
  <c r="B12"/>
  <c r="C9"/>
  <c r="B9"/>
  <c r="B4" s="1"/>
  <c r="C7"/>
  <c r="C8" l="1"/>
  <c r="D7"/>
  <c r="B8"/>
  <c r="E29" i="347"/>
  <c r="E28"/>
  <c r="E27"/>
  <c r="E26"/>
  <c r="E25"/>
  <c r="E23"/>
  <c r="E22"/>
  <c r="E21"/>
  <c r="E18"/>
  <c r="E17"/>
  <c r="E16"/>
  <c r="E15"/>
  <c r="E14"/>
  <c r="E12"/>
  <c r="E11"/>
  <c r="E10"/>
  <c r="D20"/>
  <c r="C20"/>
  <c r="E20" s="1"/>
  <c r="D9"/>
  <c r="C9"/>
  <c r="E9" s="1"/>
  <c r="D12" i="381" l="1"/>
  <c r="D13"/>
  <c r="D14"/>
  <c r="D16"/>
  <c r="D17"/>
  <c r="D19"/>
  <c r="D20"/>
  <c r="D21"/>
  <c r="D22"/>
  <c r="D23"/>
  <c r="D24"/>
  <c r="F6" i="357" l="1"/>
  <c r="D45" i="356" l="1"/>
  <c r="D43"/>
  <c r="D44"/>
  <c r="D40"/>
  <c r="D37"/>
  <c r="D36"/>
  <c r="D35"/>
  <c r="F7" i="357" l="1"/>
  <c r="F12"/>
  <c r="F13"/>
  <c r="F14"/>
  <c r="F15"/>
  <c r="F17"/>
  <c r="F18"/>
  <c r="F19"/>
  <c r="F20"/>
  <c r="F22"/>
  <c r="F23"/>
  <c r="F24"/>
  <c r="F25"/>
  <c r="F27"/>
  <c r="F28"/>
  <c r="F29"/>
  <c r="F30"/>
  <c r="F32"/>
  <c r="F33"/>
  <c r="F34"/>
  <c r="F35"/>
  <c r="F37"/>
  <c r="F38"/>
  <c r="F39"/>
  <c r="F40"/>
  <c r="F42"/>
  <c r="F43"/>
  <c r="F44"/>
  <c r="F45"/>
  <c r="F47"/>
  <c r="F48"/>
  <c r="F49"/>
  <c r="F50"/>
  <c r="F52"/>
  <c r="F53"/>
  <c r="F54"/>
  <c r="F55"/>
  <c r="D11" i="356"/>
  <c r="D12"/>
  <c r="D13"/>
  <c r="D15"/>
  <c r="D17"/>
  <c r="D23"/>
  <c r="D24"/>
  <c r="D25"/>
  <c r="D27"/>
  <c r="D28"/>
  <c r="D29"/>
  <c r="D31"/>
  <c r="D32"/>
  <c r="D33"/>
  <c r="D39"/>
  <c r="D41"/>
  <c r="D9" l="1"/>
  <c r="D4"/>
  <c r="D16"/>
  <c r="D8" l="1"/>
</calcChain>
</file>

<file path=xl/sharedStrings.xml><?xml version="1.0" encoding="utf-8"?>
<sst xmlns="http://schemas.openxmlformats.org/spreadsheetml/2006/main" count="1054" uniqueCount="428">
  <si>
    <t>Mặt hàng chủ yếu</t>
  </si>
  <si>
    <t>TỔNG SỐ</t>
  </si>
  <si>
    <t>Đơn vị tính: %</t>
  </si>
  <si>
    <t>Đơn vị tính</t>
  </si>
  <si>
    <t>Phân theo nhóm hàng</t>
  </si>
  <si>
    <t>Tổng trị giá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</si>
  <si>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</si>
  <si>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</si>
  <si>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</si>
  <si>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</si>
  <si>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</si>
  <si>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>May mặc, giày dép và mũ nón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</si>
  <si>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</si>
  <si>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</si>
  <si>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</si>
  <si>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</si>
  <si>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</si>
  <si>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</si>
  <si>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Đồ dùng, dụng cụ trang thiết bị gia đình</t>
  </si>
  <si>
    <t>Lương thực, thực phẩm</t>
  </si>
  <si>
    <t>Hàng may mặc</t>
  </si>
  <si>
    <t>Hàng hóa và dịch vụ khác</t>
  </si>
  <si>
    <t>- Thu phí, lệ phí</t>
  </si>
  <si>
    <t>Trong đó:</t>
  </si>
  <si>
    <t>Thu nội địa</t>
  </si>
  <si>
    <t xml:space="preserve">Trong đó: </t>
  </si>
  <si>
    <t>- Thu từ DN có vốn đầu tư nước ngoài</t>
  </si>
  <si>
    <t>Tấn</t>
  </si>
  <si>
    <t>1000 bao</t>
  </si>
  <si>
    <t>1000 cái</t>
  </si>
  <si>
    <t>1000 đôi</t>
  </si>
  <si>
    <t>Triệu đồng</t>
  </si>
  <si>
    <t>- Điện thương phẩm</t>
  </si>
  <si>
    <t xml:space="preserve"> - Sản xuất chế biến thực phẩm</t>
  </si>
  <si>
    <t xml:space="preserve"> - Sản xuất sản phẩm thuốc lá</t>
  </si>
  <si>
    <t xml:space="preserve"> - Sản xuất trang phục</t>
  </si>
  <si>
    <t xml:space="preserve"> - Sản xuất da và các sản phẩm có liên quan</t>
  </si>
  <si>
    <t xml:space="preserve"> - Chế biến gỗ và sản phẩm từ gỗ tre nứa</t>
  </si>
  <si>
    <t xml:space="preserve"> - Sản xuất hóa chất và sản phẩm hóa chất</t>
  </si>
  <si>
    <t xml:space="preserve"> - Sản xuất thuốc, hóa dược và dược liệu</t>
  </si>
  <si>
    <t xml:space="preserve"> - Sản xuất sản phẩm từ khoáng phi kim loại khác</t>
  </si>
  <si>
    <t xml:space="preserve"> - Sản xuất phương tiện vận tải khác</t>
  </si>
  <si>
    <t xml:space="preserve"> - Hàng thủy sản</t>
  </si>
  <si>
    <t xml:space="preserve"> - Hàng rau quả</t>
  </si>
  <si>
    <t xml:space="preserve"> - Gạo</t>
  </si>
  <si>
    <t xml:space="preserve"> - Hàng dệt may</t>
  </si>
  <si>
    <t xml:space="preserve"> - Giày dép các loại</t>
  </si>
  <si>
    <t xml:space="preserve"> - Hàng hóa khác</t>
  </si>
  <si>
    <t>CHỈ SỐ GIÁ TIÊU DÙNG</t>
  </si>
  <si>
    <t>Cùng kỳ năm trước</t>
  </si>
  <si>
    <t>Tháng trước</t>
  </si>
  <si>
    <t>- Thu thuế thu nhập cá nhân</t>
  </si>
  <si>
    <t>Đơn vị tính: Triệu đồng</t>
  </si>
  <si>
    <t xml:space="preserve"> - Khai khoáng khác</t>
  </si>
  <si>
    <t xml:space="preserve">Dịch vụ lưu trú </t>
  </si>
  <si>
    <t>Dịch vụ ăn uống</t>
  </si>
  <si>
    <t>Phân theo ngành công nghiệp cấp 1 và cấp 2</t>
  </si>
  <si>
    <t>Khai khoáng</t>
  </si>
  <si>
    <t>Công nghiệp chế biến, chế tạo</t>
  </si>
  <si>
    <t>Sản xuất và phân phối điện, khí đốt, nước nóng…</t>
  </si>
  <si>
    <t>Cung cấp nước, quản lý và xử lý rác thải, nước thải</t>
  </si>
  <si>
    <t>- Mỳ, phở, miến, bún, cháo ăn liền</t>
  </si>
  <si>
    <t>- Thức ăn cho gia súc</t>
  </si>
  <si>
    <t>- Thuốc lá có đầu lọc</t>
  </si>
  <si>
    <t>Triệu viên</t>
  </si>
  <si>
    <t>1000 chiếc</t>
  </si>
  <si>
    <t>- Áo khoác dài, áo khoác không tay,…</t>
  </si>
  <si>
    <t>- Sản phẩm bằng vật liệu tết bện khác</t>
  </si>
  <si>
    <t xml:space="preserve"> Đường bộ</t>
  </si>
  <si>
    <t xml:space="preserve"> Đường sông</t>
  </si>
  <si>
    <t xml:space="preserve"> Đường biển</t>
  </si>
  <si>
    <t xml:space="preserve"> - Máy móc, TB, PT khác</t>
  </si>
  <si>
    <t>Vật phẩm văn hóa, giáo dục</t>
  </si>
  <si>
    <t>Gỗ và vật liệu xây dựng</t>
  </si>
  <si>
    <t>Ô tô các loại</t>
  </si>
  <si>
    <t>Phương tiện đi lại, trừ ô tô</t>
  </si>
  <si>
    <t>Xăng dầu các loại</t>
  </si>
  <si>
    <t>Hàng hoá khác</t>
  </si>
  <si>
    <t>Doanh thu dịch vụ sửa chữa ô tô, mô tô, xe máy và xe có động cơ khác</t>
  </si>
  <si>
    <t>Nhiên liệu khác</t>
  </si>
  <si>
    <t>CHỈ SỐ GIÁ VÀNG</t>
  </si>
  <si>
    <t>CHỈ SỐ GIÁ ĐÔ LA MỸ</t>
  </si>
  <si>
    <r>
      <t>Trong đó</t>
    </r>
    <r>
      <rPr>
        <sz val="10"/>
        <rFont val="Arial"/>
        <family val="2"/>
      </rPr>
      <t>: Nguồn thu từ tiền sử dụng đất</t>
    </r>
  </si>
  <si>
    <t>Dịch vụ lữ hành và hoạt động hỗ trợ du lịch</t>
  </si>
  <si>
    <t>Đá quý, kim loại và sản phẩm</t>
  </si>
  <si>
    <t>1000 lít</t>
  </si>
  <si>
    <t xml:space="preserve"> - Sản xuất đồ uống</t>
  </si>
  <si>
    <t>Thực hiện
kỳ báo cáo</t>
  </si>
  <si>
    <t>SẢN XUẤT NÔNG NGHIỆP</t>
  </si>
  <si>
    <r>
      <rPr>
        <b/>
        <i/>
        <sz val="10"/>
        <rFont val="Arial"/>
        <family val="2"/>
      </rPr>
      <t>Ghi chú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(*) </t>
    </r>
    <r>
      <rPr>
        <sz val="10"/>
        <rFont val="Arial"/>
        <family val="2"/>
      </rPr>
      <t>Chưa tính doanh thu của các cơ sở sản xuất trực tiếp bán lẻ.</t>
    </r>
  </si>
  <si>
    <t xml:space="preserve">  - Dịch vụ khác</t>
  </si>
  <si>
    <t xml:space="preserve">  - Du lịch lữ hành</t>
  </si>
  <si>
    <t xml:space="preserve">  - Dịch vụ lưu trú, ăn uống</t>
  </si>
  <si>
    <r>
      <t xml:space="preserve">  - Bán lẻ hàng hóa </t>
    </r>
    <r>
      <rPr>
        <b/>
        <vertAlign val="superscript"/>
        <sz val="10"/>
        <rFont val="Arial"/>
        <family val="2"/>
      </rPr>
      <t>(*)</t>
    </r>
  </si>
  <si>
    <t xml:space="preserve"> - Sản phẩm gốm, sứ</t>
  </si>
  <si>
    <r>
      <t>1000 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</si>
  <si>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</si>
  <si>
    <t xml:space="preserve"> - Vải các loại</t>
  </si>
  <si>
    <t xml:space="preserve"> - Lúa mỳ</t>
  </si>
  <si>
    <t>Thực hiện
cùng kỳ
năm trước</t>
  </si>
  <si>
    <t>cơ khác. Chưa tính doanh thu của các cơ sở sản xuất trực tiếp bán lẻ.</t>
  </si>
  <si>
    <r>
      <rPr>
        <b/>
        <i/>
        <sz val="10"/>
        <rFont val="Arial"/>
        <family val="2"/>
      </rPr>
      <t>Ghi chú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(*) </t>
    </r>
    <r>
      <rPr>
        <sz val="10"/>
        <rFont val="Arial"/>
        <family val="2"/>
      </rPr>
      <t>Chỉ gồm hoạt động thương nghiệp bán lẻ; sửa chữa ô tô, mô tô, xe máy và xe có động</t>
    </r>
  </si>
  <si>
    <t>Văn hóa, giải trí và du lịch</t>
  </si>
  <si>
    <t>Triệu KWh</t>
  </si>
  <si>
    <t>- Thức ăn cho thuỷ sản</t>
  </si>
  <si>
    <t>- Cửa ra vào, cửa sổ bằng sắt, thép</t>
  </si>
  <si>
    <t>- Bơm tiêm có hoặc không có kim tiêm</t>
  </si>
  <si>
    <t>- Dịch vụ xử lý nước thải bằng quy trình vật lý, hoá học và sinh học</t>
  </si>
  <si>
    <t>- Dịch vụ thu gom rác thải không độc hại có thể tái chế</t>
  </si>
  <si>
    <r>
      <t>M</t>
    </r>
    <r>
      <rPr>
        <vertAlign val="superscript"/>
        <sz val="10"/>
        <rFont val="Arial"/>
        <family val="2"/>
      </rPr>
      <t>2</t>
    </r>
  </si>
  <si>
    <t>Kế hoạch năm 2018</t>
  </si>
  <si>
    <t>3) Vốn ngân sách Nhà nước cấp xã</t>
  </si>
  <si>
    <t>DOANH THU VẬN TẢI, KHO BÃI VÀ DỊCH VỤ HỖ TRỢ VẬN TẢI</t>
  </si>
  <si>
    <t>Vận tải hành khách</t>
  </si>
  <si>
    <t>Vận tải hàng hóa</t>
  </si>
  <si>
    <t>Kho bãi, dịch vụ hỗ trợ vận tải</t>
  </si>
  <si>
    <t xml:space="preserve"> - Gỗ và sản phẩm từ gỗ</t>
  </si>
  <si>
    <t xml:space="preserve"> - Sản xuất giấy và sản phẩm từ giấy</t>
  </si>
  <si>
    <r>
      <rPr>
        <i/>
        <sz val="10"/>
        <rFont val="Arial"/>
        <family val="2"/>
      </rPr>
      <t>Trong đó:</t>
    </r>
    <r>
      <rPr>
        <sz val="10"/>
        <rFont val="Arial"/>
        <family val="2"/>
      </rPr>
      <t xml:space="preserve"> - Sản xuất, truyền tải và phân phối điện</t>
    </r>
  </si>
  <si>
    <t>- Tượng nhỏ và các sản phẩm trang trí bằng gốm, sứ khác</t>
  </si>
  <si>
    <t>- Cấu kiện làm sẵn cho xây dựng …</t>
  </si>
  <si>
    <t>- Tàu thuyền lớn khác chuyên chở người và hàng hóa có động cơ đẩy</t>
  </si>
  <si>
    <t>- Cát tự nhiên khác</t>
  </si>
  <si>
    <t>- Gạo đã xát toàn bộ hoặc sơ bộ …</t>
  </si>
  <si>
    <t>- Bia đóng lon</t>
  </si>
  <si>
    <t>- Giầy, dép thể thao có đế ngoài …</t>
  </si>
  <si>
    <t>- Phân khoáng hoặc phân hóa học …</t>
  </si>
  <si>
    <t>- Bột giặt và các chế phẩm dùng để tẩy, rửa</t>
  </si>
  <si>
    <t>- Thuốc chứa pênixilin hoặc kháng sinh khác dạng viên</t>
  </si>
  <si>
    <t>- Dược phẩm chứa hoóc môn nhưng không có kháng sinh dạng viên</t>
  </si>
  <si>
    <t>- Nước uống được</t>
  </si>
  <si>
    <t xml:space="preserve"> - Nguồn vốn cân đối ngân sách tỉnh</t>
  </si>
  <si>
    <t xml:space="preserve"> - Nguồn hỗ trợ có mục tiêu từ NSTW</t>
  </si>
  <si>
    <t xml:space="preserve"> - Nguồn vốn nước ngoài (ODA)</t>
  </si>
  <si>
    <t xml:space="preserve"> - Nguồn xổ số kiến thiết </t>
  </si>
  <si>
    <t xml:space="preserve"> - Vốn khác </t>
  </si>
  <si>
    <t xml:space="preserve"> - Nguồn vốn cân đối ngân sách huyện</t>
  </si>
  <si>
    <t xml:space="preserve"> - Nguồn vốn tỉnh hỗ trợ đầu tư có mục tiêu</t>
  </si>
  <si>
    <t xml:space="preserve"> - Nguồn vốn cân đối ngân sách xã</t>
  </si>
  <si>
    <t xml:space="preserve"> - Nguồn vốn huyện hỗ trợ đầu tư có mục tiêu</t>
  </si>
  <si>
    <t xml:space="preserve"> - Nguyên liệu chế biến
    TAGS</t>
  </si>
  <si>
    <t xml:space="preserve"> - Thuốc trừ sâu và
    nguyên liệu</t>
  </si>
  <si>
    <t xml:space="preserve"> - Nguyên phụ liệu dệt,
    may, da, giày</t>
  </si>
  <si>
    <t xml:space="preserve"> - Đá quý, kim loại quý
    và sản phẩm</t>
  </si>
  <si>
    <t>Phân theo ngành kinh tế</t>
  </si>
  <si>
    <t>Đơn vị tính: 1000 USD</t>
  </si>
  <si>
    <t xml:space="preserve"> - Xơ, sợi dệt các loại</t>
  </si>
  <si>
    <t>Lúa</t>
  </si>
  <si>
    <t xml:space="preserve">   Lúa đông xuân</t>
  </si>
  <si>
    <t xml:space="preserve">   Lúa hè thu</t>
  </si>
  <si>
    <t xml:space="preserve">   Ngô (bắp)</t>
  </si>
  <si>
    <t xml:space="preserve">   Khoai lang</t>
  </si>
  <si>
    <t xml:space="preserve">   Mía</t>
  </si>
  <si>
    <t xml:space="preserve">   Rau các loại </t>
  </si>
  <si>
    <t xml:space="preserve">   Đậu các loại </t>
  </si>
  <si>
    <t xml:space="preserve">Một số loại cây khác </t>
  </si>
  <si>
    <t>Sản lượng thu hoạch các loại cây trồng (Tấn)</t>
  </si>
  <si>
    <t>Diện tích gieo trồng cây hằng năm (Ha)</t>
  </si>
  <si>
    <r>
      <t>Kỳ báo cáo so với cùng kỳ
năm trước</t>
    </r>
    <r>
      <rPr>
        <i/>
        <sz val="10"/>
        <rFont val="Arial"/>
        <family val="2"/>
      </rPr>
      <t xml:space="preserve"> (%)</t>
    </r>
  </si>
  <si>
    <t>VỐN ĐẦU TƯ THỰC HIỆN TỪ NGUỒN NGÂN SÁCH NHÀ NƯỚC</t>
  </si>
  <si>
    <t>Dịch vụ tiêu dùng khác</t>
  </si>
  <si>
    <t>DOANH THU DỊCH VỤ LƯU TRÚ, ĂN UỐNG, DU LỊCH LỮ HÀNH</t>
  </si>
  <si>
    <r>
      <t xml:space="preserve">Trong đó: </t>
    </r>
    <r>
      <rPr>
        <sz val="10"/>
        <rFont val="Arial"/>
        <family val="2"/>
      </rPr>
      <t>Dịch vụ giáo dục</t>
    </r>
  </si>
  <si>
    <r>
      <t xml:space="preserve">Trong đó: </t>
    </r>
    <r>
      <rPr>
        <sz val="10"/>
        <rFont val="Arial"/>
        <family val="2"/>
      </rPr>
      <t>Dịch vụ y tế</t>
    </r>
  </si>
  <si>
    <t>CHỈ SỐ GIÁ TIÊU DÙNG, CHỈ SỐ GIÁ VÀNG, CHỈ SỐ GIÁ ĐÔ LA MỸ</t>
  </si>
  <si>
    <t>II. LUÂN CHUYỂN (Nghìn tấn.Km)</t>
  </si>
  <si>
    <t>I. VẬN CHUYỂN (Nghìn tấn)</t>
  </si>
  <si>
    <t xml:space="preserve">B. HÀNG HÓA </t>
  </si>
  <si>
    <t>II. LUÂN CHUYỂN (Nghìn HK.Km)</t>
  </si>
  <si>
    <t>I. VẬN CHUYỂN (Nghìn hành khách)</t>
  </si>
  <si>
    <t xml:space="preserve">A. HÀNH KHÁCH </t>
  </si>
  <si>
    <t>VẬN TẢI HÀNH KHÁCH VÀ VẬN TẢI HÀNG HÓA CỦA ĐỊA PHƯƠNG</t>
  </si>
  <si>
    <t xml:space="preserve">SẢN LƯỢNG MỘT SỐ SẢN PHẨM CÔNG NGHIỆP CHỦ YẾU </t>
  </si>
  <si>
    <t>Tháng 02/2018 so với cùng kỳ năm trước (%)</t>
  </si>
  <si>
    <t>Tổng giá trị tài sản thiệt hại ước tính (Triệu đồng)</t>
  </si>
  <si>
    <t>Số người bị thương (Người)</t>
  </si>
  <si>
    <t>Số người chết (Người)</t>
  </si>
  <si>
    <t>Số vụ cháy, nổ (Vụ)</t>
  </si>
  <si>
    <t>Cháy, nổ</t>
  </si>
  <si>
    <t xml:space="preserve"> Đường thủy nội địa</t>
  </si>
  <si>
    <t>Số vụ tai nạn giao thông (Vụ)</t>
  </si>
  <si>
    <t>Tai nạn giao thông</t>
  </si>
  <si>
    <t xml:space="preserve"> - Dệt</t>
  </si>
  <si>
    <t xml:space="preserve"> - In, sao chép bản ghi các loại</t>
  </si>
  <si>
    <t xml:space="preserve"> - Sản xuất sản phẩm từ cao su và plastic</t>
  </si>
  <si>
    <t xml:space="preserve"> - Sản xuất sản phẩm từ kim loại đúc sẵn (trừ máy móc, thiết bị)</t>
  </si>
  <si>
    <t xml:space="preserve"> - Sản xuất giường, tủ, bàn, ghế</t>
  </si>
  <si>
    <t xml:space="preserve"> - Công nghiệp chế biến, chế tạo khác</t>
  </si>
  <si>
    <t xml:space="preserve"> - Khai thác xử lý và cung cấp nước</t>
  </si>
  <si>
    <t xml:space="preserve"> - Thoát nước và xử lý nước thải</t>
  </si>
  <si>
    <t xml:space="preserve"> - Hoạt động thu gom, xử lý và tiêu hủy rác thải; tái chế phế liệu</t>
  </si>
  <si>
    <t>CHỈ SỐ SẢN XUẤT CÔNG NGHIỆP</t>
  </si>
  <si>
    <t>Lúa thu đông</t>
  </si>
  <si>
    <t>Dịch vụ lưu trú,
ăn uống</t>
  </si>
  <si>
    <t>1) Vốn ngân sách Nhà nước
cấp tỉnh</t>
  </si>
  <si>
    <t>2) Vốn ngân sách Nhà nước
cấp huyện</t>
  </si>
  <si>
    <t>Thuế sản phẩm trừ trợ cấp sản phẩm</t>
  </si>
  <si>
    <t>Dịch vụ</t>
  </si>
  <si>
    <t>Công nghiệp và xây dựng</t>
  </si>
  <si>
    <t>Nông, lâm nghiệp và thủy sản</t>
  </si>
  <si>
    <t>Theo giá so sánh</t>
  </si>
  <si>
    <t>Theo giá hiện hành</t>
  </si>
  <si>
    <r>
      <t>Sản lượng</t>
    </r>
    <r>
      <rPr>
        <i/>
        <sz val="10"/>
        <rFont val="Arial"/>
        <family val="2"/>
      </rPr>
      <t xml:space="preserve"> (Tấn)</t>
    </r>
  </si>
  <si>
    <r>
      <t>Năng suất</t>
    </r>
    <r>
      <rPr>
        <i/>
        <sz val="10"/>
        <rFont val="Arial"/>
        <family val="2"/>
      </rPr>
      <t xml:space="preserve"> (Tạ/ha)</t>
    </r>
  </si>
  <si>
    <r>
      <t>Diện tích</t>
    </r>
    <r>
      <rPr>
        <i/>
        <sz val="10"/>
        <rFont val="Arial"/>
        <family val="2"/>
      </rPr>
      <t xml:space="preserve"> (Ha)</t>
    </r>
  </si>
  <si>
    <t>Lạc (Đậu phộng)</t>
  </si>
  <si>
    <t>Rau các loại</t>
  </si>
  <si>
    <t>Khoai lang</t>
  </si>
  <si>
    <t>Ngô (bắp)</t>
  </si>
  <si>
    <t>Lúa hè thu (Chính thức)</t>
  </si>
  <si>
    <t>Lúa đông xuân (Chính thức)</t>
  </si>
  <si>
    <t>Lúa cả năm</t>
  </si>
  <si>
    <t>2) Diện tích, năng suất và sản lượng một số cây hàng năm</t>
  </si>
  <si>
    <r>
      <t>1) Tổng sản lượng lương thực có hạt</t>
    </r>
    <r>
      <rPr>
        <i/>
        <sz val="10"/>
        <rFont val="Arial"/>
        <family val="2"/>
      </rPr>
      <t xml:space="preserve"> (Tấn)</t>
    </r>
  </si>
  <si>
    <t>KẾT QUẢ SẢN XUẤT MỘT SỐ CÂY HÀNG NĂM CHỦ YẾU</t>
  </si>
  <si>
    <t xml:space="preserve"> Tấn</t>
  </si>
  <si>
    <t xml:space="preserve">Sản lượng </t>
  </si>
  <si>
    <t>Tạ/Ha</t>
  </si>
  <si>
    <t xml:space="preserve">Năng suất </t>
  </si>
  <si>
    <t>Ha</t>
  </si>
  <si>
    <t xml:space="preserve">Diện tích thu hoạch </t>
  </si>
  <si>
    <t xml:space="preserve">Diện tích trồng </t>
  </si>
  <si>
    <t>Sầu riêng</t>
  </si>
  <si>
    <t>Bưởi</t>
  </si>
  <si>
    <t>Xoài</t>
  </si>
  <si>
    <t>Chuối</t>
  </si>
  <si>
    <t>Dứa (khóm, thơm)</t>
  </si>
  <si>
    <t>Vải, chôm chôm</t>
  </si>
  <si>
    <t>Nhãn</t>
  </si>
  <si>
    <t>Quýt</t>
  </si>
  <si>
    <t>Cam</t>
  </si>
  <si>
    <t>Cây ăn quả</t>
  </si>
  <si>
    <t>Dừa</t>
  </si>
  <si>
    <t>Cây công nghiệp</t>
  </si>
  <si>
    <t>KẾT QUẢ SẢN XUẤT MỘT SỐ CÂY LÂU NĂM CHỦ YẾU</t>
  </si>
  <si>
    <t>(Tấn)</t>
  </si>
  <si>
    <t>Sản lượng sữa bò tươi</t>
  </si>
  <si>
    <t>(Nghìn quả)</t>
  </si>
  <si>
    <t>Trứng gia cầm</t>
  </si>
  <si>
    <t>Sản lượng sản phẩm chăn nuôi khác</t>
  </si>
  <si>
    <t>Thịt gia cầm</t>
  </si>
  <si>
    <t>Thịt bò</t>
  </si>
  <si>
    <t>Thịt trâu</t>
  </si>
  <si>
    <t>Thịt lợn</t>
  </si>
  <si>
    <r>
      <t>Sản lượng thịt hơi xuất chuồng</t>
    </r>
    <r>
      <rPr>
        <i/>
        <sz val="10"/>
        <rFont val="Arial"/>
        <family val="2"/>
      </rPr>
      <t xml:space="preserve"> (Tấn)</t>
    </r>
  </si>
  <si>
    <r>
      <t xml:space="preserve">Chặt, phá rừng </t>
    </r>
    <r>
      <rPr>
        <i/>
        <sz val="10"/>
        <rFont val="Arial"/>
        <family val="2"/>
      </rPr>
      <t>(Ha)</t>
    </r>
  </si>
  <si>
    <r>
      <t xml:space="preserve">Cháy rừng </t>
    </r>
    <r>
      <rPr>
        <i/>
        <sz val="10"/>
        <rFont val="Arial"/>
        <family val="2"/>
      </rPr>
      <t>(Ha)</t>
    </r>
  </si>
  <si>
    <r>
      <t xml:space="preserve">Diện tích rừng bị thiệt hại </t>
    </r>
    <r>
      <rPr>
        <i/>
        <sz val="10"/>
        <rFont val="Arial"/>
        <family val="2"/>
      </rPr>
      <t>(Ha)</t>
    </r>
  </si>
  <si>
    <r>
      <t>Sản lượng củi khai thác</t>
    </r>
    <r>
      <rPr>
        <i/>
        <sz val="10"/>
        <rFont val="Arial"/>
        <family val="2"/>
      </rPr>
      <t xml:space="preserve"> (Nghìn ster)</t>
    </r>
  </si>
  <si>
    <r>
      <t>Sản lượng gỗ khai thác</t>
    </r>
    <r>
      <rPr>
        <i/>
        <sz val="10"/>
        <rFont val="Arial"/>
        <family val="2"/>
      </rPr>
      <t xml:space="preserve"> (Nghìn m</t>
    </r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)</t>
    </r>
  </si>
  <si>
    <r>
      <t>Diện tích rừng trồng mới tập trung</t>
    </r>
    <r>
      <rPr>
        <i/>
        <sz val="10"/>
        <rFont val="Arial"/>
        <family val="2"/>
      </rPr>
      <t xml:space="preserve"> (Ha)</t>
    </r>
  </si>
  <si>
    <t>KẾT QUẢ SẢN XUẤT LÂM NGHIỆP</t>
  </si>
  <si>
    <t>Thủy sản khác</t>
  </si>
  <si>
    <t>Tôm</t>
  </si>
  <si>
    <t>Cá</t>
  </si>
  <si>
    <t xml:space="preserve">2. Sản lượng thuỷ sản khai thác </t>
  </si>
  <si>
    <t xml:space="preserve">1. Sản lượng thuỷ sản nuôi trồng </t>
  </si>
  <si>
    <t>Tổng sản lượng thuỷ sản</t>
  </si>
  <si>
    <t>Đơn vị tính: Tấn</t>
  </si>
  <si>
    <t>SẢN LƯỢNG THỦY SẢN</t>
  </si>
  <si>
    <t>So với cùng kỳ năm trước (%)</t>
  </si>
  <si>
    <t>2) Vốn ngân sách Nhà nước cấp huyện</t>
  </si>
  <si>
    <t>1) Vốn ngân sách Nhà nước cấp tỉnh</t>
  </si>
  <si>
    <t>So với cùng kỳ năm trước</t>
  </si>
  <si>
    <t>Đồ dùng, dụng cụ trang thiết bị
gia đình</t>
  </si>
  <si>
    <t>Dịch vụ lưu trú, ăn uống</t>
  </si>
  <si>
    <t>DOANH THU BÁN LẺ HÀNG HÓA VÀ DỊCH VỤ TIÊU DÙNG</t>
  </si>
  <si>
    <t>(Nghìn tấn.Km)</t>
  </si>
  <si>
    <t>II. LUÂN CHUYỂN</t>
  </si>
  <si>
    <t>(Nghìn tấn)</t>
  </si>
  <si>
    <t>I. VẬN CHUYỂN</t>
  </si>
  <si>
    <t>(Nghìn HK.Km)</t>
  </si>
  <si>
    <t>(Nghìn hành khách)</t>
  </si>
  <si>
    <t>Tổng giá trị tài sản thiệt hại ước tính</t>
  </si>
  <si>
    <t>Người</t>
  </si>
  <si>
    <t>Số người bị thương</t>
  </si>
  <si>
    <t>Số người chết</t>
  </si>
  <si>
    <t xml:space="preserve"> Vụ</t>
  </si>
  <si>
    <t>Số vụ cháy, nổ</t>
  </si>
  <si>
    <t>"</t>
  </si>
  <si>
    <t>Vụ</t>
  </si>
  <si>
    <t xml:space="preserve">Số vụ tai nạn giao thông </t>
  </si>
  <si>
    <t>Thu viện trợ</t>
  </si>
  <si>
    <t>IV.</t>
  </si>
  <si>
    <t>Thu cân đối hoạt động xuất nhập khẩu</t>
  </si>
  <si>
    <t>III.</t>
  </si>
  <si>
    <t>Thu về dầu thô</t>
  </si>
  <si>
    <t>II.</t>
  </si>
  <si>
    <t>- Thu hồi vốn, thu cổ tức, lợi nhuận, lợi nhuận sau thuế, chênh lệch thu, chi của ngân sách nhà nước</t>
  </si>
  <si>
    <t>- Thu từ quỹ đất công ích và thu hoa lợi công sản khác</t>
  </si>
  <si>
    <t>- Thu khác ngân sách</t>
  </si>
  <si>
    <t>- Thu tiền cấp quyền khai thác khoáng sản</t>
  </si>
  <si>
    <t>- Các khoản thu về nhà, đất</t>
  </si>
  <si>
    <r>
      <rPr>
        <i/>
        <sz val="10"/>
        <rFont val="Arial"/>
        <family val="2"/>
      </rPr>
      <t>Trong đó:</t>
    </r>
    <r>
      <rPr>
        <sz val="10"/>
        <rFont val="Arial"/>
        <family val="2"/>
      </rPr>
      <t xml:space="preserve"> Lệ phí trước bạ</t>
    </r>
  </si>
  <si>
    <t>- Thu thuế bảo vệ môi trường</t>
  </si>
  <si>
    <t>- Thu từ khu vực công, thương nghiệp NQD</t>
  </si>
  <si>
    <t>- Thu từ doanh nghiệp nhà nước</t>
  </si>
  <si>
    <t>I.</t>
  </si>
  <si>
    <t>TỔNG THU NSNN TRÊN ĐỊA BÀN</t>
  </si>
  <si>
    <t>…</t>
  </si>
  <si>
    <t>Các nhiệm vụ chi khác</t>
  </si>
  <si>
    <t>VI.</t>
  </si>
  <si>
    <t>Chi dự phòng ngân sách</t>
  </si>
  <si>
    <t>V.</t>
  </si>
  <si>
    <t>Chi bổ sung quỹ dự trữ tài chính</t>
  </si>
  <si>
    <t>- Chi sự nghiệp đảm bảo xã hội</t>
  </si>
  <si>
    <t>- Chi quản lý hành chính, Đảng, đoàn thể</t>
  </si>
  <si>
    <t>- Chi sự nghiệp kinh tế</t>
  </si>
  <si>
    <t>- Chi khoa học, công nghệ</t>
  </si>
  <si>
    <t>- Chi sự nghiệp y tế, dân số và kế hoạch hóa gia đình</t>
  </si>
  <si>
    <t>- Chi sự nghiệp giáo dục - đào tạo, dạy nghề</t>
  </si>
  <si>
    <t>Chi thường xuyên</t>
  </si>
  <si>
    <t>Chi trả nợ lãi</t>
  </si>
  <si>
    <t>Chi đầu tư phát triển</t>
  </si>
  <si>
    <t>TỔNG CHI NGÂN SÁCH NHÀ NƯỚC</t>
  </si>
  <si>
    <t>Nông thôn</t>
  </si>
  <si>
    <t xml:space="preserve">Thành thị </t>
  </si>
  <si>
    <t>Phân theo thành thị, nông thôn</t>
  </si>
  <si>
    <t>Nữ</t>
  </si>
  <si>
    <t xml:space="preserve">Nam </t>
  </si>
  <si>
    <t>Phân theo giới tính</t>
  </si>
  <si>
    <t>THU NGÂN SÁCH NHÀ NƯỚC TRÊN ĐỊA BÀN</t>
  </si>
  <si>
    <t>CHI NGÂN SÁCH NHÀ NƯỚC ĐỊA PHƯƠNG</t>
  </si>
  <si>
    <t>1. Dân số trung bình</t>
  </si>
  <si>
    <t xml:space="preserve">2. Lực lượng lao động từ 15 tuổi trở lên </t>
  </si>
  <si>
    <t xml:space="preserve">3. Lao động từ 15 tuổi trở lên đang làm việc hàng năm </t>
  </si>
  <si>
    <t>DÂN SỐ VÀ LAO ĐỘNG</t>
  </si>
  <si>
    <t>Đậu/ đỗ các loại</t>
  </si>
  <si>
    <t>Mía (lác)</t>
  </si>
  <si>
    <t>Vốn huy động khác</t>
  </si>
  <si>
    <t>Vốn đầu tư trực tiếp nước ngoài</t>
  </si>
  <si>
    <t>Vốn đầu tư của dân cư và tư nhân</t>
  </si>
  <si>
    <t>Vốn đầu tư của doanh nghiệp Nhà nước
(Vốn tự có)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</si>
  <si>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</si>
  <si>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</si>
  <si>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</si>
  <si>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</si>
  <si>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 xml:space="preserve">   Đơn vị tính: Triệu đồng</t>
  </si>
  <si>
    <t>VỐN ĐẦU TƯ PHÁT TRIỂN TOÀN XÃ HỘI THỰC HIỆN THEO GIÁ HIỆN HÀNH</t>
  </si>
  <si>
    <t>Kỳ gốc</t>
  </si>
  <si>
    <t>- Thu xổ số kiến thiết (bao gồm cả xổ số điện toán)</t>
  </si>
  <si>
    <r>
      <t>So với cùng kỳ năm trước</t>
    </r>
    <r>
      <rPr>
        <i/>
        <sz val="10"/>
        <rFont val="Arial"/>
        <family val="2"/>
      </rPr>
      <t xml:space="preserve"> (%)</t>
    </r>
  </si>
  <si>
    <t>Cơ cấu
năm 2022 (%)</t>
  </si>
  <si>
    <t xml:space="preserve"> - Dược phẩm và nguyên phụ liệu dược phẩm</t>
  </si>
  <si>
    <t xml:space="preserve"> - Phương tiện vận tải và phụ tùng</t>
  </si>
  <si>
    <t xml:space="preserve">  - Máy móc thiết bị và dụng cụ phụ tùng</t>
  </si>
  <si>
    <t xml:space="preserve"> - Đá quý, kim loại quý và sản phẩm</t>
  </si>
  <si>
    <t xml:space="preserve"> - Nguyên phụ liệu dệt may, da giày</t>
  </si>
  <si>
    <t xml:space="preserve"> - Sản phẩm mây, tre, cói và thảm</t>
  </si>
  <si>
    <t xml:space="preserve"> - Túi xách, ví, vali, mũ và ô dù</t>
  </si>
  <si>
    <t>HÀNG HÓA XUẤT KHẨU</t>
  </si>
  <si>
    <t xml:space="preserve"> - Nguyên phụ liệu dệt, may, da, giày</t>
  </si>
  <si>
    <t xml:space="preserve"> - Thuốc trừ sâu và nguyên liệu</t>
  </si>
  <si>
    <t xml:space="preserve"> - Nguyên liệu chế biến TAGS</t>
  </si>
  <si>
    <t>HÀNG HÓA NHẬP KHẨU</t>
  </si>
  <si>
    <r>
      <t xml:space="preserve"> Cơ cấu
</t>
    </r>
    <r>
      <rPr>
        <b/>
        <i/>
        <sz val="10"/>
        <rFont val="Arial"/>
        <family val="2"/>
      </rPr>
      <t>(%)</t>
    </r>
  </si>
  <si>
    <t>TỔNG SẢN PHẨM TRÊN ĐỊA BÀN (GRDP) NĂM 2023</t>
  </si>
  <si>
    <t xml:space="preserve"> Ước tính năm 2023</t>
  </si>
  <si>
    <t xml:space="preserve"> Ước tính  năm 2023</t>
  </si>
  <si>
    <t>Năm 2023 so với  năm trước (%)</t>
  </si>
  <si>
    <t>Đến ngày 15 tháng 12 năm 2023</t>
  </si>
  <si>
    <t>Ước tính
năm 2023</t>
  </si>
  <si>
    <t>SẢN PHẨM CHĂN NUÔI NĂM 2023</t>
  </si>
  <si>
    <t>Thực hiện
quý III
năm 2023</t>
  </si>
  <si>
    <t>Ước tính
quý IV
năm 2023</t>
  </si>
  <si>
    <t>Ước tính
 năm 2023</t>
  </si>
  <si>
    <t>Quý III năm 2023 so với cùng kỳ năm trước
(%)</t>
  </si>
  <si>
    <t>Quý IV năm 2023 so với cùng kỳ năm trước
(%)</t>
  </si>
  <si>
    <t>Năm 2023 so với năm trước
(%)</t>
  </si>
  <si>
    <t>CHỈ SỐ SẢN XUẤT CÔNG NGHIỆP THÁNG 12 VÀ NĂM 2023</t>
  </si>
  <si>
    <t>Tháng 11 năm 2023
so với cùng kỳ năm trước</t>
  </si>
  <si>
    <t>Tháng 12 năm 2023
so với tháng 11 năm 2023</t>
  </si>
  <si>
    <t>Tháng 12 năm 2023
so với cùng kỳ năm trước</t>
  </si>
  <si>
    <t>Năm 2023 so với  năm trước</t>
  </si>
  <si>
    <t>Thực hiện quý I năm 2023
so với cùng kỳ năm trước</t>
  </si>
  <si>
    <t>Thực hiện quý II năm 2023
so với cùng kỳ năm trước</t>
  </si>
  <si>
    <t>Thực hiện quý III năm 2023
so với cùng kỳ năm trước</t>
  </si>
  <si>
    <t>Ước tính quý IV năm 2023
so với cùng kỳ năm trước</t>
  </si>
  <si>
    <t>THÁNG 12 VÀ NĂM 2023</t>
  </si>
  <si>
    <t>Thực hiện tháng 11 năm 2023</t>
  </si>
  <si>
    <t>Ước tính tháng 12 năm 2023</t>
  </si>
  <si>
    <t>Ước tính năm 2023</t>
  </si>
  <si>
    <t>Tháng 12 năm 2023 so với cùng kỳ năm trước (%)</t>
  </si>
  <si>
    <t>Năm 2023 so với năm trước (%)</t>
  </si>
  <si>
    <t>SẢN LƯỢNG MỘT SỐ SẢN PHẨM CÔNG NGHIỆP CHỦ YẾU
CÁC QUÝ NĂM 2023</t>
  </si>
  <si>
    <t>Thực hiện quý III
năm 2023</t>
  </si>
  <si>
    <t>Quý III năm 2023</t>
  </si>
  <si>
    <t>Quý IV năm 2023</t>
  </si>
  <si>
    <t>Năm 2023</t>
  </si>
  <si>
    <t xml:space="preserve">Năm 2023 so với kế hoạch năm (%) </t>
  </si>
  <si>
    <t xml:space="preserve">Năm 2023 so với năm trước (%) </t>
  </si>
  <si>
    <t>CÁC QUÝ NĂM 2023</t>
  </si>
  <si>
    <t>Thực hiện
quý II
năm 2023</t>
  </si>
  <si>
    <t>Quý II năm 2023</t>
  </si>
  <si>
    <t xml:space="preserve"> THÁNG 12 VÀ NĂM 2023</t>
  </si>
  <si>
    <t>Thực hiện
tháng 11
năm 2023</t>
  </si>
  <si>
    <t>Ước tính
tháng 12
năm 2023</t>
  </si>
  <si>
    <t>Tháng 12/2023 so với cùng kỳ năm trước (%)</t>
  </si>
  <si>
    <t>DOANH THU BÁN LẺ HÀNG HÓA THÁNG 12 VÀ NĂM 2023</t>
  </si>
  <si>
    <t>VÀ DỊCH VỤ TIÊU DÙNG KHÁC THÁNG 12 VÀ NĂM 2023</t>
  </si>
  <si>
    <t>DOANH THU BÁN LẺ HÀNG HÓA (*) CÁC QUÝ NĂM 2023</t>
  </si>
  <si>
    <t>VÀ DỊCH VỤ TIÊU DÙNG KHÁC CÁC QUÝ NĂM 2023</t>
  </si>
  <si>
    <t>Chỉ số giá tháng 12/2023 so với</t>
  </si>
  <si>
    <t>Bình quân
quý IV
năm 2023
so với cùng kỳ năm trước</t>
  </si>
  <si>
    <t>Năm 2023
so với
năm trước</t>
  </si>
  <si>
    <t>Ước tính tháng 12
năm 2023</t>
  </si>
  <si>
    <t>Tháng 12/2023 so với tháng trước (%)</t>
  </si>
  <si>
    <t>Quý III
năm 2023</t>
  </si>
  <si>
    <t>Quý IV
năm 2023</t>
  </si>
  <si>
    <t>Tháng 12 năm 2023 so với tháng 11 năm 2023 (%)</t>
  </si>
  <si>
    <t>Tháng 12 năm 2023 so với cùng kỳ năm trước
(%)</t>
  </si>
  <si>
    <t>HÀNG HÓA XUẤT KHẨU CÁC QUÝ NĂM 2023</t>
  </si>
  <si>
    <t>HÀNG HÓA NHẬP KHẨU CÁC QUÝ NĂM 2023</t>
  </si>
  <si>
    <t>Cơ cấu
năm 2023 (%)</t>
  </si>
  <si>
    <t>TRẬT TỰ, AN TOÀN XÃ HỘI THÁNG 12 VÀ NĂM 2023</t>
  </si>
  <si>
    <t>Sơ bộ tháng 12 năm 2023</t>
  </si>
  <si>
    <t>TRẬT TỰ, AN TOÀN XÃ HỘI CÁC QUÝ NĂM 2023</t>
  </si>
  <si>
    <t>Quý I
năm 2023</t>
  </si>
  <si>
    <t>Quý II
năm 2023</t>
  </si>
  <si>
    <t>Thực hiện
năm 2022</t>
  </si>
  <si>
    <t>Thực hiện năm 2022</t>
  </si>
  <si>
    <t>Năm 2023 so với năm 2022 (%)</t>
  </si>
  <si>
    <t>Tháng 12 năm 2022</t>
  </si>
  <si>
    <t>Năm 2023 so với năm 2022
(%)</t>
  </si>
  <si>
    <t>Lúa thu đông (Sơ bộ)</t>
  </si>
  <si>
    <t>Sơ bộ năm 2023</t>
  </si>
  <si>
    <t/>
  </si>
  <si>
    <t>...</t>
  </si>
</sst>
</file>

<file path=xl/styles.xml><?xml version="1.0" encoding="utf-8"?>
<styleSheet xmlns="http://schemas.openxmlformats.org/spreadsheetml/2006/main">
  <numFmts count="54">
    <numFmt numFmtId="43" formatCode="_-* #,##0.00\ _₫_-;\-* #,##0.00\ _₫_-;_-* &quot;-&quot;??\ _₫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_-* #,##0\ _P_t_s_-;\-* #,##0\ _P_t_s_-;_-* &quot;-&quot;\ _P_t_s_-;_-@_-"/>
    <numFmt numFmtId="169" formatCode="_(* #,##0_);_(* \(#,##0\);_(* &quot;-&quot;??_);_(@_)"/>
    <numFmt numFmtId="170" formatCode="#,##0.0"/>
    <numFmt numFmtId="171" formatCode="_(* #,##0.0_);_(* \(#,##0.0\);_(* &quot;-&quot;??_);_(@_)"/>
    <numFmt numFmtId="172" formatCode="_-* #,##0.0_-;\-* #,##0.0_-;_-* &quot;-&quot;??_-;_-@_-"/>
    <numFmt numFmtId="173" formatCode="_-* #,##0_-;\-* #,##0_-;_-* &quot;-&quot;??_-;_-@_-"/>
    <numFmt numFmtId="174" formatCode="_-* #,##0.00_-;\-* #,##0.00_-;_-* &quot;-&quot;??_-;_-@_-"/>
    <numFmt numFmtId="175" formatCode="0.0%"/>
    <numFmt numFmtId="176" formatCode="_-* #,##0_-;\-* #,##0_-;_-* &quot;-&quot;_-;_-@_-"/>
    <numFmt numFmtId="177" formatCode="#,##0\ &quot;DM&quot;;\-#,##0\ &quot;DM&quot;"/>
    <numFmt numFmtId="178" formatCode="0.000%"/>
    <numFmt numFmtId="179" formatCode="&quot;￥&quot;#,##0;&quot;￥&quot;\-#,##0"/>
    <numFmt numFmtId="180" formatCode="00.00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_-* #,##0.00\ _€_-;\-* #,##0.00\ _€_-;_-* &quot;-&quot;??\ _€_-;_-@_-"/>
    <numFmt numFmtId="184" formatCode="\ \ ########"/>
    <numFmt numFmtId="185" formatCode="0.000"/>
    <numFmt numFmtId="186" formatCode="_-* #,##0.00\ _P_t_s_-;\-* #,##0.00\ _P_t_s_-;_-* &quot;-&quot;\ _P_t_s_-;_-@_-"/>
    <numFmt numFmtId="187" formatCode="#,##0.0;[Red]\-#,##0.0"/>
    <numFmt numFmtId="188" formatCode="#.##"/>
    <numFmt numFmtId="189" formatCode="_-* #,##0.00\ _V_N_D_-;\-* #,##0.00\ _V_N_D_-;_-* &quot;-&quot;??\ _V_N_D_-;_-@_-"/>
    <numFmt numFmtId="190" formatCode="_-* #,##0\ _V_N_D_-;\-* #,##0\ _V_N_D_-;_-* &quot;-&quot;\ _V_N_D_-;_-@_-"/>
    <numFmt numFmtId="191" formatCode="&quot;SFr.&quot;\ #,##0.00;[Red]&quot;SFr.&quot;\ \-#,##0.00"/>
    <numFmt numFmtId="192" formatCode="0E+00;\趰"/>
    <numFmt numFmtId="193" formatCode="_ &quot;SFr.&quot;\ * #,##0_ ;_ &quot;SFr.&quot;\ * \-#,##0_ ;_ &quot;SFr.&quot;\ * &quot;-&quot;_ ;_ @_ "/>
    <numFmt numFmtId="194" formatCode="_ * #,##0_ ;_ * \-#,##0_ ;_ * &quot;-&quot;_ ;_ @_ "/>
    <numFmt numFmtId="195" formatCode="_ * #,##0.00_ ;_ * \-#,##0.00_ ;_ * &quot;-&quot;??_ ;_ @_ "/>
    <numFmt numFmtId="196" formatCode="_-* #,##0.00\ &quot;F&quot;_-;\-* #,##0.00\ &quot;F&quot;_-;_-* &quot;-&quot;??\ &quot;F&quot;_-;_-@_-"/>
    <numFmt numFmtId="197" formatCode="&quot;\&quot;#,##0;[Red]&quot;\&quot;\-#,##0"/>
    <numFmt numFmtId="198" formatCode="&quot;\&quot;#,##0.00;[Red]&quot;\&quot;&quot;\&quot;&quot;\&quot;&quot;\&quot;&quot;\&quot;&quot;\&quot;\-#,##0.00"/>
    <numFmt numFmtId="199" formatCode="#,##0;\(#,##0\)"/>
    <numFmt numFmtId="200" formatCode="_ * #,##0.00_)\ &quot;ĐỒNG&quot;_ ;_ * \(#,##0.00\)\ &quot;ĐỒNG&quot;_ ;_ * &quot;-&quot;??_)\ &quot;ĐỒNG&quot;_ ;_ @_ "/>
    <numFmt numFmtId="201" formatCode="\$#,##0\ ;\(\$#,##0\)"/>
    <numFmt numFmtId="202" formatCode="\t0.00%"/>
    <numFmt numFmtId="203" formatCode="\t#\ ??/??"/>
    <numFmt numFmtId="204" formatCode="_([$€-2]* #,##0.00_);_([$€-2]* \(#,##0.00\);_([$€-2]* &quot;-&quot;??_)"/>
    <numFmt numFmtId="205" formatCode="_-&quot;£&quot;* #,##0_-;\-&quot;£&quot;* #,##0_-;_-&quot;£&quot;* &quot;-&quot;_-;_-@_-"/>
    <numFmt numFmtId="206" formatCode="m/d"/>
    <numFmt numFmtId="207" formatCode="&quot;ß&quot;#,##0;\-&quot;&quot;\ß&quot;&quot;#,##0"/>
    <numFmt numFmtId="208" formatCode="0.00_)"/>
    <numFmt numFmtId="209" formatCode="_###,###,###"/>
    <numFmt numFmtId="210" formatCode="#,##0\ &quot;F&quot;;[Red]\-#,##0\ &quot;F&quot;"/>
    <numFmt numFmtId="211" formatCode="_-* #,##0.0\ _P_t_s_-;\-* #,##0.0\ _P_t_s_-;_-* &quot;-&quot;\ _P_t_s_-;_-@_-"/>
    <numFmt numFmtId="212" formatCode="###,###,###,###,##0.0"/>
    <numFmt numFmtId="213" formatCode="###,###,###,###,##0"/>
    <numFmt numFmtId="214" formatCode="###,###,###,###,##0.00"/>
    <numFmt numFmtId="215" formatCode="#,##0.00;[Red]#,##0.00"/>
    <numFmt numFmtId="216" formatCode="###\ ###.0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i/>
      <sz val="10"/>
      <name val="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sz val="10"/>
      <name val="MS Sans Serif"/>
      <family val="2"/>
    </font>
    <font>
      <sz val="13"/>
      <name val="VNI-Times"/>
    </font>
    <font>
      <sz val="13"/>
      <name val="Arial"/>
      <family val="2"/>
    </font>
    <font>
      <sz val="12"/>
      <name val="VNI-Times"/>
    </font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name val=".VnTime"/>
      <family val="2"/>
    </font>
    <font>
      <sz val="9"/>
      <name val="Arial"/>
      <family val="2"/>
    </font>
    <font>
      <sz val="12"/>
      <name val="Arial"/>
      <family val="2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0"/>
      <name val=".VnArial"/>
      <family val="2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2"/>
      <name val="Courier"/>
      <family val="3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vertAlign val="superscript"/>
      <sz val="10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  <font>
      <sz val="12"/>
      <name val="VNTime"/>
    </font>
    <font>
      <sz val="9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56">
    <xf numFmtId="0" fontId="0" fillId="0" borderId="0"/>
    <xf numFmtId="166" fontId="5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7" fillId="0" borderId="0"/>
    <xf numFmtId="0" fontId="7" fillId="0" borderId="0"/>
    <xf numFmtId="0" fontId="16" fillId="0" borderId="0"/>
    <xf numFmtId="0" fontId="14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14" fillId="0" borderId="0"/>
    <xf numFmtId="0" fontId="13" fillId="0" borderId="0"/>
    <xf numFmtId="9" fontId="7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/>
    <xf numFmtId="0" fontId="5" fillId="0" borderId="0"/>
    <xf numFmtId="0" fontId="10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7" fillId="2" borderId="0" applyNumberFormat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3" fillId="0" borderId="0"/>
    <xf numFmtId="181" fontId="16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88" fontId="8" fillId="0" borderId="0" applyFont="0" applyFill="0" applyBorder="0" applyAlignment="0" applyProtection="0"/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181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89" fontId="45" fillId="0" borderId="0" applyFont="0" applyFill="0" applyBorder="0" applyAlignment="0" applyProtection="0"/>
    <xf numFmtId="176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74" fontId="16" fillId="0" borderId="0" applyFont="0" applyFill="0" applyBorder="0" applyAlignment="0" applyProtection="0"/>
    <xf numFmtId="190" fontId="45" fillId="0" borderId="0" applyFont="0" applyFill="0" applyBorder="0" applyAlignment="0" applyProtection="0"/>
    <xf numFmtId="176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90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76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164" fontId="45" fillId="0" borderId="0" applyFont="0" applyFill="0" applyBorder="0" applyAlignment="0" applyProtection="0"/>
    <xf numFmtId="176" fontId="16" fillId="0" borderId="0" applyFont="0" applyFill="0" applyBorder="0" applyAlignment="0" applyProtection="0"/>
    <xf numFmtId="190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181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7" fillId="3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35" fillId="0" borderId="0"/>
    <xf numFmtId="0" fontId="35" fillId="2" borderId="0" applyNumberFormat="0"/>
    <xf numFmtId="0" fontId="3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35" fillId="0" borderId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7" fillId="2" borderId="0" applyNumberFormat="0"/>
    <xf numFmtId="0" fontId="3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46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0" fontId="5" fillId="2" borderId="0" applyNumberFormat="0"/>
    <xf numFmtId="9" fontId="48" fillId="0" borderId="0" applyBorder="0" applyAlignment="0" applyProtection="0"/>
    <xf numFmtId="0" fontId="49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50" fillId="3" borderId="0"/>
    <xf numFmtId="0" fontId="51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191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3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94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195" fontId="54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55" fillId="5" borderId="0" applyNumberFormat="0" applyBorder="0" applyAlignment="0" applyProtection="0"/>
    <xf numFmtId="0" fontId="53" fillId="0" borderId="0"/>
    <xf numFmtId="0" fontId="20" fillId="0" borderId="0"/>
    <xf numFmtId="0" fontId="53" fillId="0" borderId="0"/>
    <xf numFmtId="37" fontId="56" fillId="0" borderId="0"/>
    <xf numFmtId="0" fontId="57" fillId="0" borderId="0"/>
    <xf numFmtId="185" fontId="5" fillId="0" borderId="0" applyFill="0" applyBorder="0" applyAlignment="0"/>
    <xf numFmtId="185" fontId="46" fillId="0" borderId="0" applyFill="0" applyBorder="0" applyAlignment="0"/>
    <xf numFmtId="185" fontId="46" fillId="0" borderId="0" applyFill="0" applyBorder="0" applyAlignment="0"/>
    <xf numFmtId="0" fontId="58" fillId="22" borderId="8" applyNumberFormat="0" applyAlignment="0" applyProtection="0"/>
    <xf numFmtId="0" fontId="59" fillId="0" borderId="0"/>
    <xf numFmtId="196" fontId="45" fillId="0" borderId="0" applyFont="0" applyFill="0" applyBorder="0" applyAlignment="0" applyProtection="0"/>
    <xf numFmtId="0" fontId="60" fillId="23" borderId="9" applyNumberFormat="0" applyAlignment="0" applyProtection="0"/>
    <xf numFmtId="165" fontId="61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8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3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62" fillId="0" borderId="0" applyFont="0" applyFill="0" applyBorder="0" applyAlignment="0" applyProtection="0"/>
    <xf numFmtId="40" fontId="13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199" fontId="20" fillId="0" borderId="0"/>
    <xf numFmtId="3" fontId="5" fillId="0" borderId="0" applyFont="0" applyFill="0" applyBorder="0" applyAlignment="0" applyProtection="0"/>
    <xf numFmtId="0" fontId="66" fillId="0" borderId="0">
      <alignment horizontal="center"/>
    </xf>
    <xf numFmtId="200" fontId="46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5" fillId="0" borderId="0"/>
    <xf numFmtId="0" fontId="5" fillId="0" borderId="0" applyFont="0" applyFill="0" applyBorder="0" applyAlignment="0" applyProtection="0"/>
    <xf numFmtId="3" fontId="67" fillId="0" borderId="10">
      <alignment horizontal="left" vertical="top" wrapText="1"/>
    </xf>
    <xf numFmtId="203" fontId="5" fillId="0" borderId="0"/>
    <xf numFmtId="204" fontId="8" fillId="0" borderId="0" applyFont="0" applyFill="0" applyBorder="0" applyAlignment="0" applyProtection="0"/>
    <xf numFmtId="0" fontId="68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69" fillId="0" borderId="0">
      <alignment vertical="top" wrapText="1"/>
    </xf>
    <xf numFmtId="0" fontId="70" fillId="6" borderId="0" applyNumberFormat="0" applyBorder="0" applyAlignment="0" applyProtection="0"/>
    <xf numFmtId="38" fontId="71" fillId="24" borderId="0" applyNumberFormat="0" applyBorder="0" applyAlignment="0" applyProtection="0"/>
    <xf numFmtId="0" fontId="72" fillId="0" borderId="0">
      <alignment horizontal="left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4" fillId="0" borderId="11" applyNumberFormat="0" applyFill="0" applyAlignment="0" applyProtection="0"/>
    <xf numFmtId="0" fontId="74" fillId="0" borderId="0" applyNumberFormat="0" applyFill="0" applyBorder="0" applyAlignment="0" applyProtection="0"/>
    <xf numFmtId="0" fontId="73" fillId="0" borderId="0" applyProtection="0"/>
    <xf numFmtId="0" fontId="23" fillId="0" borderId="0" applyProtection="0"/>
    <xf numFmtId="0" fontId="75" fillId="0" borderId="0" applyNumberFormat="0" applyFill="0" applyBorder="0" applyAlignment="0" applyProtection="0">
      <alignment vertical="top"/>
      <protection locked="0"/>
    </xf>
    <xf numFmtId="10" fontId="71" fillId="24" borderId="12" applyNumberFormat="0" applyBorder="0" applyAlignment="0" applyProtection="0"/>
    <xf numFmtId="0" fontId="76" fillId="9" borderId="8" applyNumberFormat="0" applyAlignment="0" applyProtection="0"/>
    <xf numFmtId="0" fontId="5" fillId="0" borderId="0"/>
    <xf numFmtId="0" fontId="77" fillId="0" borderId="13" applyNumberFormat="0" applyFill="0" applyAlignment="0" applyProtection="0"/>
    <xf numFmtId="0" fontId="78" fillId="0" borderId="7"/>
    <xf numFmtId="205" fontId="5" fillId="0" borderId="14"/>
    <xf numFmtId="205" fontId="46" fillId="0" borderId="14"/>
    <xf numFmtId="205" fontId="46" fillId="0" borderId="14"/>
    <xf numFmtId="206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0" fontId="39" fillId="0" borderId="0" applyNumberFormat="0" applyFont="0" applyFill="0" applyAlignment="0"/>
    <xf numFmtId="0" fontId="79" fillId="25" borderId="0" applyNumberFormat="0" applyBorder="0" applyAlignment="0" applyProtection="0"/>
    <xf numFmtId="0" fontId="20" fillId="0" borderId="0"/>
    <xf numFmtId="0" fontId="8" fillId="0" borderId="0">
      <alignment horizontal="left"/>
    </xf>
    <xf numFmtId="37" fontId="80" fillId="0" borderId="0"/>
    <xf numFmtId="0" fontId="8" fillId="0" borderId="0">
      <alignment horizontal="left"/>
    </xf>
    <xf numFmtId="208" fontId="81" fillId="0" borderId="0"/>
    <xf numFmtId="208" fontId="8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22" fillId="0" borderId="0"/>
    <xf numFmtId="0" fontId="6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82" fillId="0" borderId="0"/>
    <xf numFmtId="0" fontId="3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82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84" fillId="0" borderId="0"/>
    <xf numFmtId="0" fontId="85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8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22" fillId="0" borderId="0"/>
    <xf numFmtId="0" fontId="86" fillId="0" borderId="0" applyAlignment="0">
      <alignment vertical="top" wrapText="1"/>
      <protection locked="0"/>
    </xf>
    <xf numFmtId="0" fontId="5" fillId="0" borderId="0"/>
    <xf numFmtId="0" fontId="22" fillId="0" borderId="0"/>
    <xf numFmtId="0" fontId="5" fillId="0" borderId="0"/>
    <xf numFmtId="0" fontId="5" fillId="0" borderId="0"/>
    <xf numFmtId="0" fontId="46" fillId="0" borderId="0"/>
    <xf numFmtId="0" fontId="46" fillId="0" borderId="0"/>
    <xf numFmtId="0" fontId="82" fillId="0" borderId="0"/>
    <xf numFmtId="0" fontId="5" fillId="0" borderId="0"/>
    <xf numFmtId="0" fontId="5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85" fillId="0" borderId="0"/>
    <xf numFmtId="0" fontId="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7" fillId="2" borderId="0" applyNumberFormat="0"/>
    <xf numFmtId="0" fontId="5" fillId="0" borderId="0"/>
    <xf numFmtId="0" fontId="46" fillId="0" borderId="0"/>
    <xf numFmtId="0" fontId="46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87" fillId="0" borderId="0"/>
    <xf numFmtId="0" fontId="5" fillId="0" borderId="0"/>
    <xf numFmtId="0" fontId="85" fillId="0" borderId="0"/>
    <xf numFmtId="0" fontId="85" fillId="0" borderId="0"/>
    <xf numFmtId="0" fontId="5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85" fillId="0" borderId="0"/>
    <xf numFmtId="0" fontId="8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86" fillId="0" borderId="0" applyAlignment="0">
      <alignment vertical="top" wrapText="1"/>
      <protection locked="0"/>
    </xf>
    <xf numFmtId="0" fontId="86" fillId="0" borderId="0" applyAlignment="0">
      <alignment vertical="top" wrapText="1"/>
      <protection locked="0"/>
    </xf>
    <xf numFmtId="0" fontId="86" fillId="0" borderId="0" applyAlignment="0">
      <alignment vertical="top" wrapText="1"/>
      <protection locked="0"/>
    </xf>
    <xf numFmtId="0" fontId="5" fillId="0" borderId="0"/>
    <xf numFmtId="0" fontId="82" fillId="0" borderId="0"/>
    <xf numFmtId="0" fontId="82" fillId="0" borderId="0"/>
    <xf numFmtId="0" fontId="3" fillId="0" borderId="0"/>
    <xf numFmtId="0" fontId="89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5" fillId="26" borderId="15" applyNumberFormat="0" applyFont="0" applyAlignment="0" applyProtection="0"/>
    <xf numFmtId="0" fontId="90" fillId="22" borderId="16" applyNumberFormat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92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209" fontId="5" fillId="0" borderId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93" fillId="0" borderId="0"/>
    <xf numFmtId="0" fontId="94" fillId="0" borderId="0">
      <alignment horizontal="center"/>
    </xf>
    <xf numFmtId="0" fontId="95" fillId="0" borderId="3">
      <alignment horizontal="center" vertical="center"/>
    </xf>
    <xf numFmtId="0" fontId="96" fillId="0" borderId="12" applyAlignment="0">
      <alignment horizontal="center" vertical="center" wrapText="1"/>
    </xf>
    <xf numFmtId="0" fontId="97" fillId="0" borderId="12">
      <alignment horizontal="center" vertical="center" wrapText="1"/>
    </xf>
    <xf numFmtId="3" fontId="86" fillId="0" borderId="0"/>
    <xf numFmtId="0" fontId="98" fillId="0" borderId="17"/>
    <xf numFmtId="0" fontId="78" fillId="0" borderId="0"/>
    <xf numFmtId="0" fontId="99" fillId="0" borderId="0" applyFont="0">
      <alignment horizontal="centerContinuous"/>
    </xf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5" fillId="0" borderId="18" applyNumberFormat="0" applyFont="0" applyFill="0" applyAlignment="0" applyProtection="0"/>
    <xf numFmtId="0" fontId="100" fillId="0" borderId="0" applyNumberFormat="0" applyFill="0" applyBorder="0" applyAlignment="0" applyProtection="0"/>
    <xf numFmtId="0" fontId="89" fillId="0" borderId="10">
      <alignment horizontal="right"/>
    </xf>
    <xf numFmtId="0" fontId="101" fillId="0" borderId="0" applyNumberFormat="0" applyFill="0" applyBorder="0" applyAlignment="0" applyProtection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92" fillId="0" borderId="0">
      <alignment vertical="center"/>
    </xf>
    <xf numFmtId="0" fontId="39" fillId="0" borderId="0"/>
    <xf numFmtId="176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0" fontId="8" fillId="0" borderId="0"/>
    <xf numFmtId="181" fontId="38" fillId="0" borderId="0" applyFont="0" applyFill="0" applyBorder="0" applyAlignment="0" applyProtection="0"/>
    <xf numFmtId="210" fontId="104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83" fillId="0" borderId="0"/>
    <xf numFmtId="169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115" fillId="0" borderId="0"/>
    <xf numFmtId="0" fontId="22" fillId="0" borderId="0"/>
    <xf numFmtId="0" fontId="5" fillId="0" borderId="0"/>
    <xf numFmtId="0" fontId="116" fillId="0" borderId="0"/>
    <xf numFmtId="0" fontId="5" fillId="0" borderId="0"/>
  </cellStyleXfs>
  <cellXfs count="521">
    <xf numFmtId="0" fontId="0" fillId="0" borderId="0" xfId="0"/>
    <xf numFmtId="0" fontId="15" fillId="0" borderId="0" xfId="39" applyFont="1"/>
    <xf numFmtId="0" fontId="6" fillId="0" borderId="0" xfId="40" applyNumberFormat="1" applyFont="1" applyBorder="1" applyAlignment="1"/>
    <xf numFmtId="0" fontId="6" fillId="0" borderId="0" xfId="36" applyNumberFormat="1" applyFont="1" applyBorder="1" applyAlignment="1">
      <alignment horizontal="left"/>
    </xf>
    <xf numFmtId="0" fontId="11" fillId="0" borderId="0" xfId="36" applyNumberFormat="1" applyFont="1" applyBorder="1" applyAlignment="1">
      <alignment horizontal="left" indent="1"/>
    </xf>
    <xf numFmtId="0" fontId="11" fillId="0" borderId="0" xfId="36" applyNumberFormat="1" applyFont="1" applyBorder="1" applyAlignment="1"/>
    <xf numFmtId="0" fontId="6" fillId="0" borderId="0" xfId="36" applyFont="1" applyBorder="1"/>
    <xf numFmtId="0" fontId="6" fillId="0" borderId="0" xfId="36" applyNumberFormat="1" applyFont="1" applyBorder="1" applyAlignment="1"/>
    <xf numFmtId="0" fontId="6" fillId="0" borderId="0" xfId="36" applyFont="1" applyBorder="1" applyAlignment="1"/>
    <xf numFmtId="0" fontId="5" fillId="0" borderId="0" xfId="35" applyFont="1" applyFill="1" applyBorder="1"/>
    <xf numFmtId="184" fontId="6" fillId="0" borderId="0" xfId="54" applyNumberFormat="1" applyFont="1" applyFill="1" applyBorder="1" applyAlignment="1"/>
    <xf numFmtId="184" fontId="5" fillId="0" borderId="0" xfId="54" applyNumberFormat="1" applyFont="1" applyFill="1" applyBorder="1" applyAlignment="1"/>
    <xf numFmtId="0" fontId="6" fillId="0" borderId="0" xfId="35" applyFont="1" applyFill="1" applyBorder="1"/>
    <xf numFmtId="0" fontId="5" fillId="0" borderId="0" xfId="53" applyFont="1"/>
    <xf numFmtId="0" fontId="5" fillId="0" borderId="0" xfId="53" applyFont="1" applyBorder="1"/>
    <xf numFmtId="0" fontId="6" fillId="0" borderId="0" xfId="53" applyFont="1"/>
    <xf numFmtId="0" fontId="5" fillId="0" borderId="0" xfId="53" quotePrefix="1" applyFont="1" applyFill="1" applyBorder="1" applyAlignment="1">
      <alignment horizontal="left"/>
    </xf>
    <xf numFmtId="0" fontId="15" fillId="0" borderId="0" xfId="53" applyFont="1"/>
    <xf numFmtId="0" fontId="5" fillId="0" borderId="0" xfId="53"/>
    <xf numFmtId="4" fontId="5" fillId="0" borderId="0" xfId="68" applyNumberFormat="1" applyFont="1" applyFill="1" applyAlignment="1">
      <alignment horizontal="right" indent="1"/>
    </xf>
    <xf numFmtId="174" fontId="5" fillId="0" borderId="0" xfId="71" applyNumberFormat="1" applyFont="1" applyFill="1" applyBorder="1"/>
    <xf numFmtId="169" fontId="5" fillId="0" borderId="0" xfId="71" applyNumberFormat="1" applyFont="1" applyFill="1" applyBorder="1"/>
    <xf numFmtId="169" fontId="6" fillId="0" borderId="0" xfId="71" applyNumberFormat="1" applyFont="1" applyFill="1" applyBorder="1" applyAlignment="1"/>
    <xf numFmtId="166" fontId="5" fillId="0" borderId="0" xfId="57" applyFont="1"/>
    <xf numFmtId="166" fontId="6" fillId="0" borderId="0" xfId="57" applyFont="1" applyFill="1"/>
    <xf numFmtId="171" fontId="5" fillId="0" borderId="0" xfId="57" applyNumberFormat="1" applyFont="1" applyFill="1"/>
    <xf numFmtId="169" fontId="5" fillId="0" borderId="0" xfId="68" applyNumberFormat="1" applyFont="1" applyFill="1"/>
    <xf numFmtId="173" fontId="20" fillId="0" borderId="0" xfId="68" applyNumberFormat="1" applyFont="1" applyFill="1"/>
    <xf numFmtId="174" fontId="20" fillId="0" borderId="0" xfId="68" applyNumberFormat="1" applyFont="1" applyFill="1"/>
    <xf numFmtId="0" fontId="5" fillId="0" borderId="0" xfId="39" applyFont="1"/>
    <xf numFmtId="4" fontId="5" fillId="0" borderId="0" xfId="53" applyNumberFormat="1" applyFont="1"/>
    <xf numFmtId="0" fontId="5" fillId="0" borderId="0" xfId="53" quotePrefix="1" applyFont="1" applyFill="1" applyAlignment="1">
      <alignment wrapText="1"/>
    </xf>
    <xf numFmtId="0" fontId="5" fillId="0" borderId="0" xfId="53" quotePrefix="1" applyFont="1" applyFill="1" applyBorder="1" applyAlignment="1">
      <alignment horizontal="left" wrapText="1"/>
    </xf>
    <xf numFmtId="0" fontId="5" fillId="0" borderId="0" xfId="53" quotePrefix="1" applyNumberFormat="1" applyFont="1" applyBorder="1" applyAlignment="1"/>
    <xf numFmtId="0" fontId="6" fillId="0" borderId="0" xfId="53" applyNumberFormat="1" applyFont="1" applyBorder="1" applyAlignment="1"/>
    <xf numFmtId="0" fontId="5" fillId="0" borderId="0" xfId="53" applyNumberFormat="1" applyFont="1" applyBorder="1" applyAlignment="1"/>
    <xf numFmtId="0" fontId="9" fillId="0" borderId="0" xfId="53" applyNumberFormat="1" applyFont="1" applyBorder="1" applyAlignment="1"/>
    <xf numFmtId="0" fontId="6" fillId="0" borderId="0" xfId="53" applyNumberFormat="1" applyFont="1" applyBorder="1" applyAlignment="1">
      <alignment horizontal="left" indent="5"/>
    </xf>
    <xf numFmtId="4" fontId="6" fillId="0" borderId="0" xfId="68" applyNumberFormat="1" applyFont="1" applyFill="1" applyAlignment="1">
      <alignment horizontal="right" indent="1"/>
    </xf>
    <xf numFmtId="169" fontId="6" fillId="0" borderId="0" xfId="68" applyNumberFormat="1" applyFont="1" applyFill="1"/>
    <xf numFmtId="4" fontId="5" fillId="0" borderId="0" xfId="74" applyNumberFormat="1" applyFont="1"/>
    <xf numFmtId="171" fontId="5" fillId="0" borderId="0" xfId="68" applyNumberFormat="1" applyFont="1" applyFill="1" applyBorder="1" applyAlignment="1"/>
    <xf numFmtId="0" fontId="5" fillId="0" borderId="0" xfId="74" applyNumberFormat="1" applyFont="1" applyBorder="1" applyAlignment="1">
      <alignment horizontal="left" indent="1"/>
    </xf>
    <xf numFmtId="0" fontId="5" fillId="0" borderId="0" xfId="40" applyFont="1" applyBorder="1" applyAlignment="1">
      <alignment horizontal="left"/>
    </xf>
    <xf numFmtId="0" fontId="6" fillId="0" borderId="0" xfId="74" applyFont="1"/>
    <xf numFmtId="0" fontId="5" fillId="0" borderId="0" xfId="74"/>
    <xf numFmtId="0" fontId="5" fillId="0" borderId="0" xfId="74" applyFont="1" applyAlignment="1">
      <alignment horizontal="left" indent="6"/>
    </xf>
    <xf numFmtId="0" fontId="5" fillId="0" borderId="0" xfId="74" applyFont="1" applyFill="1" applyAlignment="1">
      <alignment wrapText="1"/>
    </xf>
    <xf numFmtId="0" fontId="11" fillId="0" borderId="0" xfId="74" applyFont="1" applyFill="1" applyAlignment="1">
      <alignment horizontal="left" indent="1"/>
    </xf>
    <xf numFmtId="0" fontId="5" fillId="0" borderId="0" xfId="74" applyFont="1" applyFill="1" applyAlignment="1"/>
    <xf numFmtId="0" fontId="5" fillId="0" borderId="0" xfId="74" applyFont="1" applyFill="1" applyAlignment="1">
      <alignment horizontal="left" indent="1"/>
    </xf>
    <xf numFmtId="0" fontId="6" fillId="0" borderId="0" xfId="74" applyFont="1" applyAlignment="1">
      <alignment horizontal="left" indent="6"/>
    </xf>
    <xf numFmtId="0" fontId="5" fillId="0" borderId="0" xfId="36" applyFont="1" applyBorder="1" applyAlignment="1"/>
    <xf numFmtId="0" fontId="5" fillId="0" borderId="0" xfId="36" applyNumberFormat="1" applyFont="1" applyBorder="1" applyAlignment="1"/>
    <xf numFmtId="0" fontId="5" fillId="0" borderId="0" xfId="36" applyFont="1" applyBorder="1"/>
    <xf numFmtId="0" fontId="5" fillId="0" borderId="5" xfId="53" applyFont="1" applyBorder="1"/>
    <xf numFmtId="0" fontId="5" fillId="0" borderId="7" xfId="53" applyFont="1" applyBorder="1"/>
    <xf numFmtId="173" fontId="5" fillId="0" borderId="7" xfId="68" applyNumberFormat="1" applyFont="1" applyFill="1" applyBorder="1" applyAlignment="1"/>
    <xf numFmtId="0" fontId="5" fillId="0" borderId="7" xfId="74" applyFont="1" applyBorder="1"/>
    <xf numFmtId="0" fontId="5" fillId="0" borderId="5" xfId="74" applyFont="1" applyBorder="1"/>
    <xf numFmtId="173" fontId="5" fillId="0" borderId="7" xfId="71" applyNumberFormat="1" applyFont="1" applyFill="1" applyBorder="1" applyAlignment="1"/>
    <xf numFmtId="174" fontId="5" fillId="0" borderId="7" xfId="71" applyNumberFormat="1" applyFont="1" applyFill="1" applyBorder="1" applyAlignment="1">
      <alignment horizontal="right" indent="1"/>
    </xf>
    <xf numFmtId="0" fontId="5" fillId="0" borderId="7" xfId="74" applyFont="1" applyFill="1" applyBorder="1" applyAlignment="1">
      <alignment horizontal="left" indent="1"/>
    </xf>
    <xf numFmtId="0" fontId="5" fillId="0" borderId="7" xfId="36" applyFont="1" applyBorder="1"/>
    <xf numFmtId="0" fontId="5" fillId="0" borderId="7" xfId="36" applyFont="1" applyBorder="1" applyAlignment="1"/>
    <xf numFmtId="0" fontId="5" fillId="0" borderId="0" xfId="74" applyFont="1" applyFill="1" applyAlignment="1">
      <alignment horizontal="left"/>
    </xf>
    <xf numFmtId="0" fontId="5" fillId="0" borderId="7" xfId="74" applyFont="1" applyFill="1" applyBorder="1"/>
    <xf numFmtId="0" fontId="6" fillId="0" borderId="0" xfId="74" applyFont="1" applyFill="1"/>
    <xf numFmtId="171" fontId="5" fillId="0" borderId="0" xfId="74" applyNumberFormat="1" applyFont="1" applyFill="1"/>
    <xf numFmtId="0" fontId="11" fillId="0" borderId="0" xfId="35" applyFont="1" applyFill="1" applyBorder="1" applyAlignment="1"/>
    <xf numFmtId="4" fontId="5" fillId="0" borderId="0" xfId="74" applyNumberFormat="1" applyFont="1" applyFill="1"/>
    <xf numFmtId="0" fontId="5" fillId="0" borderId="0" xfId="74" applyFont="1" applyBorder="1"/>
    <xf numFmtId="0" fontId="5" fillId="0" borderId="0" xfId="74" applyFont="1" applyFill="1" applyBorder="1"/>
    <xf numFmtId="0" fontId="5" fillId="0" borderId="0" xfId="74" quotePrefix="1" applyFont="1" applyFill="1" applyBorder="1"/>
    <xf numFmtId="0" fontId="5" fillId="0" borderId="0" xfId="74" quotePrefix="1" applyFont="1" applyFill="1" applyBorder="1" applyAlignment="1">
      <alignment wrapText="1"/>
    </xf>
    <xf numFmtId="0" fontId="11" fillId="0" borderId="0" xfId="74" applyFont="1" applyFill="1" applyBorder="1"/>
    <xf numFmtId="3" fontId="5" fillId="0" borderId="0" xfId="74" applyNumberFormat="1" applyFont="1" applyFill="1"/>
    <xf numFmtId="0" fontId="15" fillId="0" borderId="0" xfId="74" applyFont="1"/>
    <xf numFmtId="0" fontId="11" fillId="0" borderId="0" xfId="74" applyFont="1" applyBorder="1" applyAlignment="1">
      <alignment horizontal="right" indent="1"/>
    </xf>
    <xf numFmtId="0" fontId="20" fillId="0" borderId="0" xfId="74" applyFont="1"/>
    <xf numFmtId="0" fontId="20" fillId="0" borderId="0" xfId="74" applyFont="1" applyFill="1"/>
    <xf numFmtId="174" fontId="20" fillId="0" borderId="0" xfId="74" applyNumberFormat="1" applyFont="1" applyFill="1"/>
    <xf numFmtId="0" fontId="5" fillId="0" borderId="0" xfId="74" applyFont="1" applyFill="1" applyAlignment="1">
      <alignment horizontal="left" indent="7"/>
    </xf>
    <xf numFmtId="0" fontId="6" fillId="0" borderId="0" xfId="74" applyFont="1" applyFill="1" applyAlignment="1"/>
    <xf numFmtId="0" fontId="5" fillId="0" borderId="0" xfId="74" applyFont="1" applyFill="1" applyBorder="1" applyAlignment="1">
      <alignment horizontal="left"/>
    </xf>
    <xf numFmtId="0" fontId="11" fillId="0" borderId="0" xfId="74" applyFont="1"/>
    <xf numFmtId="2" fontId="5" fillId="0" borderId="0" xfId="74" applyNumberFormat="1" applyFont="1"/>
    <xf numFmtId="0" fontId="6" fillId="0" borderId="0" xfId="74" applyFont="1" applyFill="1" applyAlignment="1">
      <alignment horizontal="center"/>
    </xf>
    <xf numFmtId="173" fontId="6" fillId="0" borderId="0" xfId="74" applyNumberFormat="1" applyFont="1" applyFill="1" applyAlignment="1">
      <alignment horizontal="center"/>
    </xf>
    <xf numFmtId="0" fontId="11" fillId="0" borderId="0" xfId="74" applyFont="1" applyFill="1" applyBorder="1" applyAlignment="1"/>
    <xf numFmtId="0" fontId="11" fillId="0" borderId="0" xfId="74" applyFont="1" applyFill="1" applyBorder="1" applyAlignment="1">
      <alignment horizontal="right" indent="1"/>
    </xf>
    <xf numFmtId="4" fontId="5" fillId="0" borderId="7" xfId="37" applyNumberFormat="1" applyFont="1" applyBorder="1" applyAlignment="1">
      <alignment horizontal="right" indent="1"/>
    </xf>
    <xf numFmtId="0" fontId="5" fillId="0" borderId="0" xfId="74" applyFont="1" applyFill="1" applyBorder="1" applyAlignment="1">
      <alignment horizontal="centerContinuous"/>
    </xf>
    <xf numFmtId="174" fontId="11" fillId="0" borderId="0" xfId="71" applyNumberFormat="1" applyFont="1" applyFill="1" applyBorder="1" applyAlignment="1">
      <alignment horizontal="right" indent="1"/>
    </xf>
    <xf numFmtId="174" fontId="11" fillId="0" borderId="0" xfId="71" applyNumberFormat="1" applyFont="1" applyFill="1" applyBorder="1" applyAlignment="1"/>
    <xf numFmtId="3" fontId="5" fillId="0" borderId="0" xfId="74" applyNumberFormat="1" applyFont="1" applyFill="1" applyBorder="1" applyAlignment="1"/>
    <xf numFmtId="0" fontId="15" fillId="0" borderId="0" xfId="74" applyFont="1" applyFill="1" applyBorder="1"/>
    <xf numFmtId="0" fontId="5" fillId="0" borderId="0" xfId="74" applyFont="1" applyAlignment="1">
      <alignment horizontal="left" indent="5"/>
    </xf>
    <xf numFmtId="174" fontId="11" fillId="0" borderId="0" xfId="68" applyNumberFormat="1" applyFont="1" applyFill="1" applyBorder="1" applyAlignment="1">
      <alignment horizontal="right" indent="1"/>
    </xf>
    <xf numFmtId="0" fontId="11" fillId="0" borderId="0" xfId="74" applyFont="1" applyBorder="1"/>
    <xf numFmtId="0" fontId="5" fillId="0" borderId="0" xfId="74" applyNumberFormat="1" applyFont="1" applyFill="1" applyBorder="1" applyAlignment="1"/>
    <xf numFmtId="169" fontId="5" fillId="0" borderId="0" xfId="74" applyNumberFormat="1" applyFont="1" applyFill="1"/>
    <xf numFmtId="169" fontId="5" fillId="0" borderId="0" xfId="74" applyNumberFormat="1" applyFont="1"/>
    <xf numFmtId="170" fontId="5" fillId="0" borderId="0" xfId="74" applyNumberFormat="1" applyFont="1" applyFill="1"/>
    <xf numFmtId="0" fontId="9" fillId="0" borderId="0" xfId="74" applyFont="1" applyFill="1"/>
    <xf numFmtId="0" fontId="6" fillId="0" borderId="0" xfId="74" applyFont="1" applyFill="1" applyAlignment="1">
      <alignment horizontal="left" indent="2"/>
    </xf>
    <xf numFmtId="0" fontId="5" fillId="0" borderId="5" xfId="74" applyFont="1" applyFill="1" applyBorder="1"/>
    <xf numFmtId="0" fontId="6" fillId="0" borderId="0" xfId="74" applyFont="1" applyFill="1" applyAlignment="1">
      <alignment horizontal="left" indent="3"/>
    </xf>
    <xf numFmtId="0" fontId="11" fillId="0" borderId="0" xfId="74" applyFont="1" applyFill="1" applyBorder="1" applyAlignment="1">
      <alignment horizontal="right"/>
    </xf>
    <xf numFmtId="4" fontId="5" fillId="0" borderId="7" xfId="74" applyNumberFormat="1" applyFont="1" applyBorder="1" applyAlignment="1">
      <alignment horizontal="right" indent="1"/>
    </xf>
    <xf numFmtId="0" fontId="6" fillId="0" borderId="0" xfId="74" applyFont="1" applyBorder="1"/>
    <xf numFmtId="0" fontId="9" fillId="0" borderId="0" xfId="74" applyFont="1"/>
    <xf numFmtId="0" fontId="11" fillId="0" borderId="0" xfId="74" applyFont="1" applyBorder="1" applyAlignment="1"/>
    <xf numFmtId="166" fontId="6" fillId="0" borderId="0" xfId="71" applyFont="1" applyBorder="1" applyAlignment="1">
      <alignment horizontal="right"/>
    </xf>
    <xf numFmtId="0" fontId="5" fillId="0" borderId="5" xfId="36" applyFont="1" applyBorder="1"/>
    <xf numFmtId="0" fontId="11" fillId="0" borderId="0" xfId="36" applyFont="1" applyFill="1" applyBorder="1" applyAlignment="1">
      <alignment horizontal="right" indent="1"/>
    </xf>
    <xf numFmtId="2" fontId="5" fillId="0" borderId="0" xfId="53" quotePrefix="1" applyNumberFormat="1" applyFont="1" applyFill="1" applyBorder="1" applyAlignment="1">
      <alignment wrapText="1"/>
    </xf>
    <xf numFmtId="169" fontId="5" fillId="0" borderId="0" xfId="57" applyNumberFormat="1" applyFont="1"/>
    <xf numFmtId="169" fontId="6" fillId="0" borderId="0" xfId="57" applyNumberFormat="1" applyFont="1"/>
    <xf numFmtId="0" fontId="11" fillId="0" borderId="7" xfId="74" applyFont="1" applyBorder="1" applyAlignment="1">
      <alignment horizontal="right" indent="1"/>
    </xf>
    <xf numFmtId="170" fontId="5" fillId="0" borderId="0" xfId="74" applyNumberFormat="1" applyFont="1"/>
    <xf numFmtId="170" fontId="6" fillId="0" borderId="0" xfId="74" applyNumberFormat="1" applyFont="1" applyFill="1"/>
    <xf numFmtId="167" fontId="5" fillId="0" borderId="0" xfId="74" applyNumberFormat="1" applyFont="1"/>
    <xf numFmtId="0" fontId="5" fillId="0" borderId="0" xfId="53" applyFont="1" applyFill="1" applyBorder="1" applyAlignment="1">
      <alignment horizontal="left"/>
    </xf>
    <xf numFmtId="0" fontId="5" fillId="0" borderId="0" xfId="53" applyFont="1" applyFill="1" applyBorder="1" applyAlignment="1">
      <alignment horizontal="left" wrapText="1"/>
    </xf>
    <xf numFmtId="0" fontId="5" fillId="0" borderId="0" xfId="53" quotePrefix="1" applyFont="1" applyBorder="1" applyAlignment="1">
      <alignment horizontal="left"/>
    </xf>
    <xf numFmtId="0" fontId="6" fillId="0" borderId="0" xfId="53" applyFont="1" applyBorder="1"/>
    <xf numFmtId="0" fontId="6" fillId="0" borderId="0" xfId="53" applyFont="1" applyBorder="1" applyAlignment="1">
      <alignment horizontal="left"/>
    </xf>
    <xf numFmtId="0" fontId="5" fillId="0" borderId="0" xfId="53" applyFont="1" applyFill="1" applyAlignment="1">
      <alignment wrapText="1"/>
    </xf>
    <xf numFmtId="0" fontId="5" fillId="0" borderId="0" xfId="74" applyFont="1" applyFill="1"/>
    <xf numFmtId="0" fontId="5" fillId="0" borderId="0" xfId="53" quotePrefix="1" applyFont="1" applyFill="1" applyBorder="1"/>
    <xf numFmtId="2" fontId="5" fillId="0" borderId="0" xfId="53" quotePrefix="1" applyNumberFormat="1" applyFont="1" applyFill="1" applyBorder="1" applyAlignment="1"/>
    <xf numFmtId="0" fontId="5" fillId="0" borderId="0" xfId="74" applyFont="1"/>
    <xf numFmtId="3" fontId="5" fillId="0" borderId="0" xfId="74" applyNumberFormat="1" applyFont="1" applyFill="1" applyBorder="1"/>
    <xf numFmtId="169" fontId="6" fillId="0" borderId="0" xfId="57" applyNumberFormat="1" applyFont="1" applyFill="1"/>
    <xf numFmtId="169" fontId="5" fillId="0" borderId="0" xfId="57" applyNumberFormat="1" applyFont="1" applyFill="1"/>
    <xf numFmtId="1" fontId="5" fillId="0" borderId="0" xfId="74" applyNumberFormat="1" applyFont="1"/>
    <xf numFmtId="2" fontId="33" fillId="0" borderId="7" xfId="38" applyNumberFormat="1" applyFont="1" applyBorder="1" applyAlignment="1">
      <alignment horizontal="right"/>
    </xf>
    <xf numFmtId="2" fontId="33" fillId="0" borderId="7" xfId="38" applyNumberFormat="1" applyFont="1" applyFill="1" applyBorder="1" applyAlignment="1">
      <alignment horizontal="right" indent="3"/>
    </xf>
    <xf numFmtId="4" fontId="6" fillId="0" borderId="0" xfId="57" applyNumberFormat="1" applyFont="1" applyAlignment="1">
      <alignment horizontal="right" indent="1"/>
    </xf>
    <xf numFmtId="4" fontId="6" fillId="0" borderId="0" xfId="57" applyNumberFormat="1" applyFont="1" applyFill="1" applyAlignment="1">
      <alignment horizontal="right" indent="1"/>
    </xf>
    <xf numFmtId="4" fontId="5" fillId="0" borderId="0" xfId="57" applyNumberFormat="1" applyFont="1" applyAlignment="1">
      <alignment horizontal="right" indent="1"/>
    </xf>
    <xf numFmtId="4" fontId="5" fillId="0" borderId="0" xfId="57" applyNumberFormat="1" applyFont="1" applyFill="1" applyAlignment="1">
      <alignment horizontal="right" indent="1"/>
    </xf>
    <xf numFmtId="173" fontId="5" fillId="0" borderId="0" xfId="68" applyNumberFormat="1" applyFont="1" applyFill="1"/>
    <xf numFmtId="173" fontId="11" fillId="0" borderId="0" xfId="68" applyNumberFormat="1" applyFont="1" applyFill="1"/>
    <xf numFmtId="169" fontId="5" fillId="0" borderId="0" xfId="71" applyNumberFormat="1" applyFont="1" applyFill="1" applyBorder="1" applyAlignment="1"/>
    <xf numFmtId="171" fontId="6" fillId="0" borderId="0" xfId="68" applyNumberFormat="1" applyFont="1" applyFill="1" applyBorder="1" applyAlignment="1"/>
    <xf numFmtId="173" fontId="5" fillId="0" borderId="0" xfId="68" applyNumberFormat="1" applyFont="1" applyFill="1" applyBorder="1" applyAlignment="1"/>
    <xf numFmtId="3" fontId="5" fillId="0" borderId="0" xfId="68" applyNumberFormat="1" applyFont="1" applyFill="1"/>
    <xf numFmtId="169" fontId="6" fillId="0" borderId="0" xfId="71" applyNumberFormat="1" applyFont="1" applyFill="1" applyAlignment="1"/>
    <xf numFmtId="169" fontId="5" fillId="0" borderId="0" xfId="71" applyNumberFormat="1" applyFont="1" applyFill="1" applyAlignment="1"/>
    <xf numFmtId="4" fontId="6" fillId="0" borderId="0" xfId="71" applyNumberFormat="1" applyFont="1" applyBorder="1" applyAlignment="1">
      <alignment horizontal="right" indent="1"/>
    </xf>
    <xf numFmtId="4" fontId="6" fillId="0" borderId="0" xfId="71" applyNumberFormat="1" applyFont="1" applyFill="1" applyBorder="1" applyAlignment="1">
      <alignment horizontal="right" indent="1"/>
    </xf>
    <xf numFmtId="4" fontId="5" fillId="0" borderId="0" xfId="71" applyNumberFormat="1" applyFont="1" applyBorder="1" applyAlignment="1">
      <alignment horizontal="right" indent="1"/>
    </xf>
    <xf numFmtId="4" fontId="5" fillId="0" borderId="0" xfId="71" applyNumberFormat="1" applyFont="1" applyFill="1" applyBorder="1" applyAlignment="1">
      <alignment horizontal="right" indent="1"/>
    </xf>
    <xf numFmtId="2" fontId="5" fillId="0" borderId="0" xfId="38" applyNumberFormat="1" applyFont="1" applyFill="1" applyBorder="1" applyAlignment="1">
      <alignment horizontal="right" indent="3"/>
    </xf>
    <xf numFmtId="4" fontId="5" fillId="0" borderId="0" xfId="57" applyNumberFormat="1" applyFont="1" applyBorder="1" applyAlignment="1">
      <alignment horizontal="right" indent="1"/>
    </xf>
    <xf numFmtId="4" fontId="5" fillId="0" borderId="0" xfId="57" applyNumberFormat="1" applyFont="1" applyFill="1" applyBorder="1" applyAlignment="1">
      <alignment horizontal="right" indent="1"/>
    </xf>
    <xf numFmtId="166" fontId="5" fillId="0" borderId="0" xfId="68" applyNumberFormat="1" applyFont="1" applyFill="1"/>
    <xf numFmtId="0" fontId="6" fillId="0" borderId="0" xfId="74" applyFont="1" applyAlignment="1">
      <alignment horizontal="center"/>
    </xf>
    <xf numFmtId="0" fontId="6" fillId="0" borderId="0" xfId="74" applyFont="1" applyFill="1" applyBorder="1" applyAlignment="1">
      <alignment vertical="center" wrapText="1"/>
    </xf>
    <xf numFmtId="169" fontId="5" fillId="0" borderId="0" xfId="68" applyNumberFormat="1" applyFont="1" applyFill="1" applyBorder="1" applyAlignment="1"/>
    <xf numFmtId="171" fontId="5" fillId="0" borderId="0" xfId="68" applyNumberFormat="1" applyFont="1" applyFill="1"/>
    <xf numFmtId="0" fontId="19" fillId="0" borderId="0" xfId="74" applyFont="1" applyAlignment="1">
      <alignment horizontal="center"/>
    </xf>
    <xf numFmtId="0" fontId="19" fillId="0" borderId="0" xfId="74" applyFont="1" applyFill="1" applyAlignment="1">
      <alignment horizontal="center"/>
    </xf>
    <xf numFmtId="0" fontId="6" fillId="0" borderId="0" xfId="74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 vertical="center" wrapText="1"/>
    </xf>
    <xf numFmtId="0" fontId="6" fillId="0" borderId="0" xfId="74" applyFont="1" applyBorder="1" applyAlignment="1">
      <alignment horizontal="center" vertical="center" wrapText="1"/>
    </xf>
    <xf numFmtId="0" fontId="19" fillId="0" borderId="0" xfId="74" applyFont="1" applyBorder="1" applyAlignment="1">
      <alignment horizontal="center"/>
    </xf>
    <xf numFmtId="170" fontId="5" fillId="0" borderId="0" xfId="74" applyNumberFormat="1" applyFont="1" applyFill="1" applyBorder="1"/>
    <xf numFmtId="0" fontId="6" fillId="0" borderId="0" xfId="74" applyFont="1" applyAlignment="1">
      <alignment wrapText="1"/>
    </xf>
    <xf numFmtId="0" fontId="5" fillId="0" borderId="0" xfId="74" applyFont="1" applyFill="1" applyAlignment="1">
      <alignment horizontal="left" indent="2"/>
    </xf>
    <xf numFmtId="169" fontId="9" fillId="0" borderId="0" xfId="57" applyNumberFormat="1" applyFont="1" applyFill="1"/>
    <xf numFmtId="169" fontId="9" fillId="0" borderId="0" xfId="57" applyNumberFormat="1" applyFont="1" applyFill="1" applyBorder="1"/>
    <xf numFmtId="0" fontId="5" fillId="0" borderId="0" xfId="74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 vertical="center" wrapText="1"/>
    </xf>
    <xf numFmtId="0" fontId="6" fillId="0" borderId="0" xfId="74" applyFont="1" applyFill="1" applyBorder="1" applyAlignment="1">
      <alignment horizontal="center"/>
    </xf>
    <xf numFmtId="170" fontId="5" fillId="0" borderId="0" xfId="57" applyNumberFormat="1" applyFont="1" applyFill="1"/>
    <xf numFmtId="170" fontId="6" fillId="0" borderId="0" xfId="57" applyNumberFormat="1" applyFont="1" applyFill="1"/>
    <xf numFmtId="169" fontId="6" fillId="0" borderId="0" xfId="68" applyNumberFormat="1" applyFont="1" applyFill="1" applyBorder="1" applyAlignment="1"/>
    <xf numFmtId="0" fontId="5" fillId="0" borderId="0" xfId="74" applyFont="1" applyAlignment="1">
      <alignment horizontal="left" indent="3"/>
    </xf>
    <xf numFmtId="0" fontId="6" fillId="0" borderId="0" xfId="74" applyFont="1" applyAlignment="1">
      <alignment horizontal="left" indent="1"/>
    </xf>
    <xf numFmtId="0" fontId="5" fillId="0" borderId="0" xfId="74" applyNumberFormat="1" applyFont="1" applyBorder="1" applyAlignment="1">
      <alignment horizontal="left" indent="5"/>
    </xf>
    <xf numFmtId="0" fontId="9" fillId="0" borderId="0" xfId="74" applyFont="1" applyAlignment="1">
      <alignment horizontal="left" indent="3"/>
    </xf>
    <xf numFmtId="168" fontId="105" fillId="0" borderId="0" xfId="57" applyNumberFormat="1" applyFont="1" applyFill="1" applyAlignment="1">
      <alignment horizontal="right"/>
    </xf>
    <xf numFmtId="168" fontId="38" fillId="0" borderId="0" xfId="57" applyNumberFormat="1" applyFont="1" applyFill="1" applyAlignment="1">
      <alignment horizontal="right"/>
    </xf>
    <xf numFmtId="0" fontId="5" fillId="0" borderId="0" xfId="74" applyFont="1" applyAlignment="1">
      <alignment horizontal="left" wrapText="1" indent="3"/>
    </xf>
    <xf numFmtId="0" fontId="5" fillId="0" borderId="0" xfId="53" quotePrefix="1" applyFont="1" applyFill="1"/>
    <xf numFmtId="0" fontId="11" fillId="0" borderId="0" xfId="53" applyFont="1" applyFill="1"/>
    <xf numFmtId="0" fontId="5" fillId="0" borderId="0" xfId="35" applyFont="1" applyFill="1" applyBorder="1" applyAlignment="1">
      <alignment horizontal="center"/>
    </xf>
    <xf numFmtId="4" fontId="6" fillId="0" borderId="0" xfId="2744" applyNumberFormat="1" applyFont="1" applyFill="1" applyBorder="1" applyAlignment="1">
      <alignment horizontal="right" indent="2"/>
    </xf>
    <xf numFmtId="171" fontId="6" fillId="0" borderId="0" xfId="2744" applyNumberFormat="1" applyFont="1" applyFill="1" applyBorder="1" applyAlignment="1"/>
    <xf numFmtId="0" fontId="6" fillId="0" borderId="0" xfId="53" applyNumberFormat="1" applyFont="1" applyBorder="1" applyAlignment="1">
      <alignment horizontal="center"/>
    </xf>
    <xf numFmtId="4" fontId="6" fillId="0" borderId="0" xfId="69" applyNumberFormat="1" applyFont="1" applyFill="1" applyBorder="1" applyAlignment="1">
      <alignment horizontal="right" indent="2"/>
    </xf>
    <xf numFmtId="171" fontId="6" fillId="0" borderId="0" xfId="69" applyNumberFormat="1" applyFont="1" applyFill="1" applyBorder="1" applyAlignment="1"/>
    <xf numFmtId="171" fontId="6" fillId="0" borderId="0" xfId="69" applyNumberFormat="1" applyFont="1" applyFill="1" applyAlignment="1"/>
    <xf numFmtId="211" fontId="38" fillId="0" borderId="0" xfId="57" applyNumberFormat="1" applyFont="1" applyFill="1" applyAlignment="1">
      <alignment horizontal="center"/>
    </xf>
    <xf numFmtId="9" fontId="11" fillId="0" borderId="7" xfId="72" applyFont="1" applyFill="1" applyBorder="1" applyAlignment="1">
      <alignment horizontal="right" indent="1"/>
    </xf>
    <xf numFmtId="0" fontId="19" fillId="0" borderId="0" xfId="74" applyFont="1" applyAlignment="1">
      <alignment horizontal="center"/>
    </xf>
    <xf numFmtId="0" fontId="6" fillId="0" borderId="0" xfId="74" applyFont="1" applyFill="1" applyBorder="1" applyAlignment="1">
      <alignment wrapText="1"/>
    </xf>
    <xf numFmtId="0" fontId="5" fillId="0" borderId="0" xfId="74" applyFont="1" applyFill="1" applyBorder="1" applyAlignment="1">
      <alignment wrapText="1"/>
    </xf>
    <xf numFmtId="0" fontId="9" fillId="0" borderId="0" xfId="74" applyFont="1" applyAlignment="1">
      <alignment horizontal="left" indent="1"/>
    </xf>
    <xf numFmtId="0" fontId="9" fillId="0" borderId="0" xfId="74" applyFont="1" applyAlignment="1">
      <alignment horizontal="left" wrapText="1" indent="1"/>
    </xf>
    <xf numFmtId="0" fontId="5" fillId="0" borderId="0" xfId="74" applyNumberFormat="1" applyFont="1" applyBorder="1" applyAlignment="1">
      <alignment horizontal="left" indent="2"/>
    </xf>
    <xf numFmtId="0" fontId="11" fillId="0" borderId="0" xfId="74" applyFont="1" applyFill="1" applyBorder="1" applyAlignment="1">
      <alignment horizontal="left" wrapText="1" indent="1"/>
    </xf>
    <xf numFmtId="0" fontId="5" fillId="0" borderId="0" xfId="74" applyFont="1" applyFill="1" applyBorder="1" applyAlignment="1">
      <alignment horizontal="left" wrapText="1"/>
    </xf>
    <xf numFmtId="0" fontId="11" fillId="0" borderId="0" xfId="74" applyFont="1" applyFill="1" applyBorder="1" applyAlignment="1">
      <alignment horizontal="left" wrapText="1"/>
    </xf>
    <xf numFmtId="166" fontId="5" fillId="0" borderId="0" xfId="57" applyFont="1" applyFill="1"/>
    <xf numFmtId="171" fontId="5" fillId="0" borderId="0" xfId="69" applyNumberFormat="1" applyFont="1" applyFill="1" applyBorder="1" applyAlignment="1"/>
    <xf numFmtId="4" fontId="5" fillId="0" borderId="0" xfId="69" applyNumberFormat="1" applyFont="1" applyFill="1" applyBorder="1" applyAlignment="1">
      <alignment horizontal="right" indent="2"/>
    </xf>
    <xf numFmtId="171" fontId="5" fillId="0" borderId="0" xfId="69" applyNumberFormat="1" applyFont="1" applyFill="1" applyAlignment="1"/>
    <xf numFmtId="168" fontId="105" fillId="0" borderId="0" xfId="57" applyNumberFormat="1" applyFont="1" applyFill="1" applyAlignment="1">
      <alignment horizontal="center"/>
    </xf>
    <xf numFmtId="0" fontId="6" fillId="0" borderId="0" xfId="74" applyFont="1" applyFill="1" applyBorder="1" applyAlignment="1">
      <alignment horizontal="center"/>
    </xf>
    <xf numFmtId="0" fontId="106" fillId="0" borderId="0" xfId="2746" applyFont="1"/>
    <xf numFmtId="0" fontId="106" fillId="0" borderId="0" xfId="2746" applyFont="1" applyBorder="1"/>
    <xf numFmtId="0" fontId="106" fillId="0" borderId="0" xfId="2746" applyFont="1" applyProtection="1">
      <protection locked="0"/>
    </xf>
    <xf numFmtId="0" fontId="106" fillId="0" borderId="0" xfId="2746" applyFont="1" applyBorder="1" applyProtection="1">
      <protection locked="0"/>
    </xf>
    <xf numFmtId="0" fontId="106" fillId="0" borderId="0" xfId="2746" applyFont="1" applyAlignment="1" applyProtection="1">
      <alignment vertical="center" wrapText="1"/>
      <protection locked="0"/>
    </xf>
    <xf numFmtId="0" fontId="106" fillId="0" borderId="0" xfId="2746" applyFont="1" applyBorder="1" applyAlignment="1" applyProtection="1">
      <alignment vertical="center" wrapText="1"/>
      <protection locked="0"/>
    </xf>
    <xf numFmtId="0" fontId="106" fillId="0" borderId="0" xfId="2746" applyFont="1" applyAlignment="1" applyProtection="1">
      <alignment vertical="center" wrapText="1"/>
    </xf>
    <xf numFmtId="212" fontId="106" fillId="0" borderId="0" xfId="2746" applyNumberFormat="1" applyFont="1" applyBorder="1" applyAlignment="1" applyProtection="1">
      <alignment horizontal="right" vertical="center" wrapText="1"/>
      <protection locked="0"/>
    </xf>
    <xf numFmtId="213" fontId="106" fillId="0" borderId="0" xfId="2746" applyNumberFormat="1" applyFont="1" applyBorder="1" applyAlignment="1" applyProtection="1">
      <alignment horizontal="right" vertical="center" wrapText="1"/>
      <protection locked="0"/>
    </xf>
    <xf numFmtId="49" fontId="106" fillId="0" borderId="0" xfId="2746" applyNumberFormat="1" applyFont="1" applyBorder="1" applyAlignment="1" applyProtection="1">
      <alignment horizontal="left" vertical="center" wrapText="1" indent="1"/>
    </xf>
    <xf numFmtId="49" fontId="106" fillId="0" borderId="0" xfId="2746" applyNumberFormat="1" applyFont="1" applyBorder="1" applyAlignment="1" applyProtection="1">
      <alignment vertical="center" wrapText="1"/>
    </xf>
    <xf numFmtId="0" fontId="106" fillId="0" borderId="0" xfId="2746" applyFont="1" applyFill="1"/>
    <xf numFmtId="212" fontId="107" fillId="0" borderId="0" xfId="2746" applyNumberFormat="1" applyFont="1" applyFill="1" applyBorder="1" applyAlignment="1" applyProtection="1">
      <alignment horizontal="right" vertical="center" wrapText="1"/>
    </xf>
    <xf numFmtId="213" fontId="107" fillId="0" borderId="0" xfId="2746" applyNumberFormat="1" applyFont="1" applyFill="1" applyBorder="1" applyAlignment="1" applyProtection="1">
      <alignment horizontal="right" vertical="center" wrapText="1"/>
    </xf>
    <xf numFmtId="49" fontId="107" fillId="0" borderId="0" xfId="2746" applyNumberFormat="1" applyFont="1" applyFill="1" applyBorder="1" applyAlignment="1" applyProtection="1">
      <alignment vertical="center" wrapText="1"/>
    </xf>
    <xf numFmtId="0" fontId="106" fillId="0" borderId="0" xfId="2746" applyFont="1" applyProtection="1"/>
    <xf numFmtId="0" fontId="108" fillId="0" borderId="0" xfId="2496" applyFont="1" applyBorder="1" applyAlignment="1" applyProtection="1">
      <alignment wrapText="1"/>
    </xf>
    <xf numFmtId="49" fontId="110" fillId="0" borderId="0" xfId="2496" applyNumberFormat="1" applyFont="1" applyBorder="1" applyAlignment="1" applyProtection="1">
      <alignment horizontal="right" wrapText="1"/>
    </xf>
    <xf numFmtId="0" fontId="106" fillId="0" borderId="5" xfId="2496" applyFont="1" applyFill="1" applyBorder="1" applyAlignment="1" applyProtection="1">
      <alignment horizontal="center" vertical="center" wrapText="1"/>
    </xf>
    <xf numFmtId="0" fontId="106" fillId="0" borderId="0" xfId="2496" applyFont="1" applyFill="1" applyBorder="1" applyAlignment="1" applyProtection="1">
      <alignment horizontal="center" vertical="center" wrapText="1"/>
    </xf>
    <xf numFmtId="49" fontId="107" fillId="0" borderId="0" xfId="2496" applyNumberFormat="1" applyFont="1" applyFill="1" applyBorder="1" applyAlignment="1" applyProtection="1">
      <alignment horizontal="center" wrapText="1"/>
    </xf>
    <xf numFmtId="214" fontId="107" fillId="0" borderId="0" xfId="2496" applyNumberFormat="1" applyFont="1" applyFill="1" applyBorder="1" applyAlignment="1" applyProtection="1">
      <alignment horizontal="right" wrapText="1" indent="1"/>
      <protection locked="0"/>
    </xf>
    <xf numFmtId="49" fontId="106" fillId="0" borderId="0" xfId="2496" applyNumberFormat="1" applyFont="1" applyFill="1" applyBorder="1" applyAlignment="1" applyProtection="1">
      <alignment horizontal="left" wrapText="1" indent="1"/>
    </xf>
    <xf numFmtId="214" fontId="106" fillId="0" borderId="0" xfId="2496" applyNumberFormat="1" applyFont="1" applyFill="1" applyBorder="1" applyAlignment="1" applyProtection="1">
      <alignment horizontal="right" wrapText="1" indent="1"/>
      <protection locked="0"/>
    </xf>
    <xf numFmtId="49" fontId="107" fillId="0" borderId="7" xfId="2496" applyNumberFormat="1" applyFont="1" applyFill="1" applyBorder="1" applyAlignment="1" applyProtection="1">
      <alignment vertical="center" wrapText="1"/>
    </xf>
    <xf numFmtId="213" fontId="107" fillId="0" borderId="7" xfId="2496" applyNumberFormat="1" applyFont="1" applyFill="1" applyBorder="1" applyAlignment="1" applyProtection="1">
      <alignment horizontal="right" vertical="center" wrapText="1"/>
    </xf>
    <xf numFmtId="212" fontId="107" fillId="0" borderId="7" xfId="2496" applyNumberFormat="1" applyFont="1" applyFill="1" applyBorder="1" applyAlignment="1" applyProtection="1">
      <alignment horizontal="right" vertical="center" wrapText="1"/>
    </xf>
    <xf numFmtId="213" fontId="106" fillId="0" borderId="7" xfId="2496" applyNumberFormat="1" applyFont="1" applyFill="1" applyBorder="1" applyAlignment="1" applyProtection="1">
      <alignment horizontal="right" vertical="center" wrapText="1"/>
    </xf>
    <xf numFmtId="212" fontId="106" fillId="0" borderId="7" xfId="2496" applyNumberFormat="1" applyFont="1" applyFill="1" applyBorder="1" applyAlignment="1" applyProtection="1">
      <alignment horizontal="right" vertical="center" wrapText="1"/>
    </xf>
    <xf numFmtId="213" fontId="107" fillId="0" borderId="0" xfId="2496" applyNumberFormat="1" applyFont="1" applyFill="1" applyBorder="1" applyAlignment="1" applyProtection="1">
      <alignment horizontal="center" wrapText="1"/>
    </xf>
    <xf numFmtId="214" fontId="107" fillId="0" borderId="0" xfId="2496" applyNumberFormat="1" applyFont="1" applyFill="1" applyBorder="1" applyAlignment="1" applyProtection="1">
      <alignment horizontal="center" wrapText="1"/>
    </xf>
    <xf numFmtId="213" fontId="106" fillId="0" borderId="0" xfId="2496" applyNumberFormat="1" applyFont="1" applyFill="1" applyBorder="1" applyAlignment="1" applyProtection="1">
      <alignment horizontal="center" wrapText="1"/>
    </xf>
    <xf numFmtId="214" fontId="106" fillId="0" borderId="0" xfId="2496" applyNumberFormat="1" applyFont="1" applyFill="1" applyBorder="1" applyAlignment="1" applyProtection="1">
      <alignment horizontal="center" wrapText="1"/>
    </xf>
    <xf numFmtId="0" fontId="5" fillId="0" borderId="0" xfId="33" applyFont="1"/>
    <xf numFmtId="0" fontId="5" fillId="0" borderId="0" xfId="33" applyFont="1" applyFill="1"/>
    <xf numFmtId="0" fontId="5" fillId="0" borderId="7" xfId="33" applyFont="1" applyFill="1" applyBorder="1" applyAlignment="1">
      <alignment horizontal="right" indent="3"/>
    </xf>
    <xf numFmtId="0" fontId="5" fillId="0" borderId="7" xfId="33" applyFont="1" applyFill="1" applyBorder="1" applyAlignment="1"/>
    <xf numFmtId="0" fontId="5" fillId="0" borderId="7" xfId="33" applyFont="1" applyBorder="1"/>
    <xf numFmtId="4" fontId="5" fillId="0" borderId="0" xfId="26" applyNumberFormat="1" applyFont="1" applyFill="1" applyBorder="1" applyAlignment="1">
      <alignment horizontal="right" indent="3"/>
    </xf>
    <xf numFmtId="0" fontId="5" fillId="0" borderId="0" xfId="33" applyFont="1" applyBorder="1" applyAlignment="1">
      <alignment horizontal="left" indent="2"/>
    </xf>
    <xf numFmtId="4" fontId="5" fillId="0" borderId="0" xfId="26" applyNumberFormat="1" applyFont="1" applyFill="1" applyBorder="1" applyAlignment="1">
      <alignment horizontal="right" indent="1"/>
    </xf>
    <xf numFmtId="4" fontId="6" fillId="0" borderId="0" xfId="26" applyNumberFormat="1" applyFont="1" applyFill="1" applyBorder="1" applyAlignment="1">
      <alignment horizontal="right" indent="3"/>
    </xf>
    <xf numFmtId="0" fontId="6" fillId="0" borderId="0" xfId="33" applyFont="1" applyBorder="1" applyAlignment="1">
      <alignment horizontal="left" indent="1"/>
    </xf>
    <xf numFmtId="4" fontId="6" fillId="0" borderId="0" xfId="26" applyNumberFormat="1" applyFont="1" applyFill="1" applyBorder="1" applyAlignment="1"/>
    <xf numFmtId="0" fontId="5" fillId="0" borderId="0" xfId="33" applyFont="1" applyFill="1" applyBorder="1" applyAlignment="1">
      <alignment horizontal="left" indent="3"/>
    </xf>
    <xf numFmtId="170" fontId="5" fillId="0" borderId="0" xfId="26" applyNumberFormat="1" applyFont="1" applyFill="1" applyBorder="1" applyAlignment="1">
      <alignment horizontal="right" indent="1"/>
    </xf>
    <xf numFmtId="0" fontId="9" fillId="0" borderId="0" xfId="33" applyFont="1" applyFill="1" applyBorder="1" applyAlignment="1">
      <alignment horizontal="left" indent="2"/>
    </xf>
    <xf numFmtId="0" fontId="5" fillId="0" borderId="0" xfId="33" applyFont="1" applyFill="1" applyBorder="1" applyAlignment="1">
      <alignment horizontal="left" indent="2"/>
    </xf>
    <xf numFmtId="170" fontId="111" fillId="0" borderId="0" xfId="26" applyNumberFormat="1" applyFont="1" applyFill="1" applyBorder="1" applyAlignment="1">
      <alignment horizontal="right" indent="1"/>
    </xf>
    <xf numFmtId="0" fontId="6" fillId="0" borderId="0" xfId="33" applyFont="1" applyFill="1" applyBorder="1" applyAlignment="1">
      <alignment horizontal="left" indent="1"/>
    </xf>
    <xf numFmtId="170" fontId="6" fillId="0" borderId="0" xfId="26" applyNumberFormat="1" applyFont="1" applyFill="1" applyBorder="1" applyAlignment="1">
      <alignment horizontal="right" indent="1"/>
    </xf>
    <xf numFmtId="0" fontId="6" fillId="0" borderId="0" xfId="33" applyFont="1" applyBorder="1" applyAlignment="1">
      <alignment wrapText="1"/>
    </xf>
    <xf numFmtId="0" fontId="6" fillId="0" borderId="0" xfId="33" applyFont="1" applyBorder="1" applyAlignment="1"/>
    <xf numFmtId="0" fontId="6" fillId="0" borderId="0" xfId="39" applyFont="1" applyBorder="1" applyAlignment="1">
      <alignment horizontal="center" vertical="center" wrapText="1"/>
    </xf>
    <xf numFmtId="0" fontId="5" fillId="0" borderId="5" xfId="33" applyFont="1" applyBorder="1" applyAlignment="1">
      <alignment horizontal="center" vertical="center" wrapText="1"/>
    </xf>
    <xf numFmtId="0" fontId="39" fillId="0" borderId="0" xfId="33" applyFont="1" applyBorder="1"/>
    <xf numFmtId="0" fontId="39" fillId="0" borderId="0" xfId="33" applyFont="1" applyFill="1" applyBorder="1"/>
    <xf numFmtId="0" fontId="23" fillId="0" borderId="0" xfId="33" applyFont="1" applyFill="1" applyBorder="1" applyAlignment="1">
      <alignment vertical="center" wrapText="1"/>
    </xf>
    <xf numFmtId="0" fontId="23" fillId="0" borderId="0" xfId="33" applyFont="1" applyBorder="1" applyAlignment="1"/>
    <xf numFmtId="0" fontId="39" fillId="0" borderId="0" xfId="33" applyFont="1"/>
    <xf numFmtId="0" fontId="5" fillId="0" borderId="5" xfId="33" applyFont="1" applyBorder="1"/>
    <xf numFmtId="0" fontId="5" fillId="0" borderId="5" xfId="33" applyFont="1" applyFill="1" applyBorder="1"/>
    <xf numFmtId="4" fontId="5" fillId="0" borderId="7" xfId="33" applyNumberFormat="1" applyFont="1" applyBorder="1" applyAlignment="1">
      <alignment horizontal="right" indent="1"/>
    </xf>
    <xf numFmtId="0" fontId="5" fillId="0" borderId="7" xfId="33" applyFont="1" applyFill="1" applyBorder="1"/>
    <xf numFmtId="4" fontId="5" fillId="0" borderId="0" xfId="58" applyNumberFormat="1" applyFont="1" applyFill="1" applyBorder="1" applyAlignment="1">
      <alignment horizontal="right" indent="1"/>
    </xf>
    <xf numFmtId="0" fontId="5" fillId="0" borderId="0" xfId="33" applyFont="1" applyFill="1" applyBorder="1" applyAlignment="1">
      <alignment horizontal="center"/>
    </xf>
    <xf numFmtId="0" fontId="5" fillId="0" borderId="0" xfId="33" applyFont="1" applyFill="1" applyBorder="1" applyAlignment="1">
      <alignment horizontal="left" indent="4"/>
    </xf>
    <xf numFmtId="174" fontId="5" fillId="0" borderId="0" xfId="58" applyNumberFormat="1" applyFont="1" applyFill="1" applyBorder="1"/>
    <xf numFmtId="4" fontId="5" fillId="0" borderId="0" xfId="33" applyNumberFormat="1" applyFont="1" applyFill="1" applyBorder="1" applyAlignment="1">
      <alignment horizontal="right" indent="1"/>
    </xf>
    <xf numFmtId="170" fontId="5" fillId="0" borderId="0" xfId="33" applyNumberFormat="1" applyFont="1" applyFill="1" applyBorder="1"/>
    <xf numFmtId="0" fontId="5" fillId="0" borderId="0" xfId="33" applyFont="1" applyFill="1" applyBorder="1"/>
    <xf numFmtId="0" fontId="9" fillId="0" borderId="0" xfId="33" applyFont="1" applyFill="1" applyBorder="1"/>
    <xf numFmtId="0" fontId="6" fillId="0" borderId="0" xfId="33" applyFont="1" applyFill="1" applyBorder="1"/>
    <xf numFmtId="4" fontId="5" fillId="0" borderId="0" xfId="33" applyNumberFormat="1" applyFont="1" applyFill="1" applyBorder="1" applyAlignment="1">
      <alignment horizontal="right" vertical="top" indent="1"/>
    </xf>
    <xf numFmtId="0" fontId="5" fillId="0" borderId="0" xfId="33" applyFont="1" applyFill="1" applyBorder="1" applyAlignment="1">
      <alignment vertical="top"/>
    </xf>
    <xf numFmtId="172" fontId="5" fillId="0" borderId="0" xfId="58" applyNumberFormat="1" applyFont="1" applyFill="1" applyBorder="1"/>
    <xf numFmtId="215" fontId="5" fillId="0" borderId="0" xfId="33" applyNumberFormat="1" applyFont="1" applyFill="1" applyBorder="1" applyAlignment="1"/>
    <xf numFmtId="0" fontId="6" fillId="0" borderId="6" xfId="39" applyFont="1" applyBorder="1" applyAlignment="1">
      <alignment horizontal="center" vertical="center" wrapText="1"/>
    </xf>
    <xf numFmtId="0" fontId="36" fillId="0" borderId="0" xfId="33" applyFont="1"/>
    <xf numFmtId="0" fontId="5" fillId="0" borderId="0" xfId="53" applyFont="1" applyFill="1"/>
    <xf numFmtId="170" fontId="5" fillId="0" borderId="0" xfId="53" applyNumberFormat="1" applyFont="1"/>
    <xf numFmtId="3" fontId="5" fillId="0" borderId="0" xfId="53" applyNumberFormat="1" applyFont="1" applyFill="1" applyBorder="1" applyAlignment="1">
      <alignment horizontal="right" indent="1"/>
    </xf>
    <xf numFmtId="2" fontId="5" fillId="0" borderId="0" xfId="53" applyNumberFormat="1" applyFont="1" applyBorder="1" applyAlignment="1">
      <alignment horizontal="right" indent="1"/>
    </xf>
    <xf numFmtId="0" fontId="11" fillId="0" borderId="0" xfId="53" applyFont="1" applyBorder="1" applyAlignment="1">
      <alignment horizontal="left" indent="2"/>
    </xf>
    <xf numFmtId="4" fontId="5" fillId="0" borderId="0" xfId="53" applyNumberFormat="1" applyFont="1" applyAlignment="1">
      <alignment horizontal="right" indent="1"/>
    </xf>
    <xf numFmtId="170" fontId="5" fillId="0" borderId="0" xfId="53" applyNumberFormat="1" applyFont="1" applyFill="1" applyAlignment="1">
      <alignment horizontal="right" indent="1"/>
    </xf>
    <xf numFmtId="0" fontId="11" fillId="0" borderId="0" xfId="53" applyFont="1" applyFill="1" applyBorder="1" applyAlignment="1">
      <alignment horizontal="left" indent="2"/>
    </xf>
    <xf numFmtId="170" fontId="6" fillId="0" borderId="0" xfId="53" applyNumberFormat="1" applyFont="1" applyFill="1" applyAlignment="1">
      <alignment horizontal="right" indent="1"/>
    </xf>
    <xf numFmtId="0" fontId="11" fillId="0" borderId="0" xfId="53" applyFont="1" applyAlignment="1">
      <alignment horizontal="left" indent="2"/>
    </xf>
    <xf numFmtId="3" fontId="5" fillId="0" borderId="0" xfId="53" applyNumberFormat="1" applyFont="1" applyAlignment="1">
      <alignment horizontal="right" indent="1"/>
    </xf>
    <xf numFmtId="0" fontId="5" fillId="0" borderId="0" xfId="53" applyFont="1" applyAlignment="1">
      <alignment horizontal="left" indent="2"/>
    </xf>
    <xf numFmtId="170" fontId="5" fillId="0" borderId="0" xfId="53" applyNumberFormat="1" applyFont="1" applyAlignment="1">
      <alignment horizontal="right" indent="1"/>
    </xf>
    <xf numFmtId="2" fontId="6" fillId="0" borderId="0" xfId="53" applyNumberFormat="1" applyFont="1" applyAlignment="1">
      <alignment horizontal="right" indent="1"/>
    </xf>
    <xf numFmtId="0" fontId="6" fillId="0" borderId="0" xfId="53" applyFont="1" applyAlignment="1">
      <alignment horizontal="right" indent="1"/>
    </xf>
    <xf numFmtId="3" fontId="15" fillId="0" borderId="7" xfId="53" applyNumberFormat="1" applyFont="1" applyBorder="1"/>
    <xf numFmtId="0" fontId="15" fillId="0" borderId="7" xfId="53" applyFont="1" applyBorder="1"/>
    <xf numFmtId="4" fontId="5" fillId="0" borderId="0" xfId="74" applyNumberFormat="1" applyFont="1" applyAlignment="1">
      <alignment horizontal="right" indent="1"/>
    </xf>
    <xf numFmtId="171" fontId="5" fillId="0" borderId="0" xfId="74" applyNumberFormat="1" applyFont="1"/>
    <xf numFmtId="0" fontId="5" fillId="0" borderId="0" xfId="74" applyFont="1" applyAlignment="1"/>
    <xf numFmtId="4" fontId="5" fillId="0" borderId="0" xfId="75" applyNumberFormat="1" applyFont="1" applyFill="1" applyBorder="1" applyAlignment="1">
      <alignment horizontal="right" indent="2"/>
    </xf>
    <xf numFmtId="170" fontId="6" fillId="0" borderId="0" xfId="74" applyNumberFormat="1" applyFont="1" applyFill="1" applyAlignment="1">
      <alignment horizontal="right" indent="1"/>
    </xf>
    <xf numFmtId="4" fontId="5" fillId="0" borderId="0" xfId="75" applyNumberFormat="1" applyFont="1" applyFill="1" applyBorder="1" applyAlignment="1">
      <alignment horizontal="right" indent="1"/>
    </xf>
    <xf numFmtId="170" fontId="5" fillId="0" borderId="0" xfId="75" applyNumberFormat="1" applyFont="1" applyFill="1" applyBorder="1" applyAlignment="1">
      <alignment horizontal="right" indent="1"/>
    </xf>
    <xf numFmtId="0" fontId="5" fillId="0" borderId="0" xfId="74" applyFont="1" applyBorder="1" applyAlignment="1">
      <alignment horizontal="left" indent="1"/>
    </xf>
    <xf numFmtId="0" fontId="5" fillId="0" borderId="0" xfId="74" applyFont="1" applyBorder="1" applyAlignment="1">
      <alignment horizontal="left" wrapText="1" indent="1"/>
    </xf>
    <xf numFmtId="4" fontId="6" fillId="0" borderId="0" xfId="75" applyNumberFormat="1" applyFont="1" applyFill="1" applyBorder="1" applyAlignment="1">
      <alignment horizontal="right" indent="1"/>
    </xf>
    <xf numFmtId="0" fontId="112" fillId="0" borderId="0" xfId="74" applyFont="1" applyBorder="1" applyAlignment="1"/>
    <xf numFmtId="0" fontId="6" fillId="0" borderId="0" xfId="74" applyFont="1" applyBorder="1" applyAlignment="1">
      <alignment horizontal="left" indent="1"/>
    </xf>
    <xf numFmtId="170" fontId="6" fillId="0" borderId="0" xfId="75" applyNumberFormat="1" applyFont="1" applyFill="1" applyBorder="1" applyAlignment="1">
      <alignment horizontal="right" indent="1"/>
    </xf>
    <xf numFmtId="0" fontId="9" fillId="0" borderId="0" xfId="74" applyFont="1" applyBorder="1" applyAlignment="1">
      <alignment horizontal="left" indent="1"/>
    </xf>
    <xf numFmtId="170" fontId="5" fillId="0" borderId="0" xfId="74" applyNumberFormat="1" applyFont="1" applyFill="1" applyBorder="1" applyAlignment="1">
      <alignment horizontal="right" indent="1"/>
    </xf>
    <xf numFmtId="0" fontId="5" fillId="0" borderId="0" xfId="74" applyFont="1" applyBorder="1" applyAlignment="1">
      <alignment horizontal="left"/>
    </xf>
    <xf numFmtId="0" fontId="5" fillId="0" borderId="0" xfId="74" applyFont="1" applyBorder="1" applyAlignment="1">
      <alignment horizontal="left" wrapText="1"/>
    </xf>
    <xf numFmtId="0" fontId="6" fillId="0" borderId="0" xfId="74" applyFont="1" applyBorder="1" applyAlignment="1"/>
    <xf numFmtId="0" fontId="6" fillId="0" borderId="0" xfId="53" applyFont="1" applyAlignment="1">
      <alignment wrapText="1"/>
    </xf>
    <xf numFmtId="0" fontId="5" fillId="0" borderId="7" xfId="53" applyFont="1" applyFill="1" applyBorder="1"/>
    <xf numFmtId="0" fontId="5" fillId="0" borderId="5" xfId="53" applyFont="1" applyFill="1" applyBorder="1"/>
    <xf numFmtId="4" fontId="5" fillId="0" borderId="0" xfId="53" applyNumberFormat="1" applyFont="1" applyFill="1"/>
    <xf numFmtId="0" fontId="5" fillId="0" borderId="0" xfId="53" applyFill="1"/>
    <xf numFmtId="0" fontId="19" fillId="0" borderId="0" xfId="74" applyFont="1" applyAlignment="1">
      <alignment horizontal="center"/>
    </xf>
    <xf numFmtId="0" fontId="19" fillId="0" borderId="0" xfId="74" applyFont="1" applyBorder="1" applyAlignment="1">
      <alignment horizontal="center"/>
    </xf>
    <xf numFmtId="0" fontId="6" fillId="0" borderId="0" xfId="74" applyFont="1" applyFill="1" applyBorder="1" applyAlignment="1">
      <alignment horizontal="center" vertical="center" wrapText="1"/>
    </xf>
    <xf numFmtId="0" fontId="6" fillId="0" borderId="0" xfId="74" applyFont="1" applyBorder="1" applyAlignment="1">
      <alignment horizontal="center" vertical="center" wrapText="1"/>
    </xf>
    <xf numFmtId="0" fontId="11" fillId="0" borderId="0" xfId="74" applyFont="1" applyFill="1" applyBorder="1" applyAlignment="1">
      <alignment horizontal="left" indent="1"/>
    </xf>
    <xf numFmtId="0" fontId="6" fillId="0" borderId="0" xfId="74" applyFont="1" applyFill="1" applyBorder="1"/>
    <xf numFmtId="3" fontId="6" fillId="0" borderId="0" xfId="68" applyNumberFormat="1" applyFont="1" applyFill="1"/>
    <xf numFmtId="0" fontId="9" fillId="0" borderId="0" xfId="74" applyFont="1" applyAlignment="1">
      <alignment horizontal="left" indent="2"/>
    </xf>
    <xf numFmtId="0" fontId="5" fillId="0" borderId="0" xfId="74" applyNumberFormat="1" applyFont="1" applyBorder="1" applyAlignment="1">
      <alignment horizontal="left" indent="4"/>
    </xf>
    <xf numFmtId="0" fontId="6" fillId="0" borderId="0" xfId="40" applyFont="1" applyBorder="1" applyAlignment="1"/>
    <xf numFmtId="0" fontId="5" fillId="0" borderId="0" xfId="40" applyFont="1" applyBorder="1" applyAlignment="1"/>
    <xf numFmtId="4" fontId="6" fillId="0" borderId="0" xfId="68" applyNumberFormat="1" applyFont="1" applyFill="1" applyBorder="1" applyAlignment="1">
      <alignment horizontal="right" indent="1"/>
    </xf>
    <xf numFmtId="168" fontId="114" fillId="0" borderId="0" xfId="57" applyNumberFormat="1" applyFont="1" applyFill="1" applyAlignment="1">
      <alignment horizontal="center"/>
    </xf>
    <xf numFmtId="168" fontId="5" fillId="0" borderId="0" xfId="57" applyNumberFormat="1" applyFont="1" applyFill="1" applyAlignment="1">
      <alignment horizontal="center"/>
    </xf>
    <xf numFmtId="0" fontId="5" fillId="0" borderId="0" xfId="74" applyNumberFormat="1" applyFont="1" applyBorder="1" applyAlignment="1">
      <alignment horizontal="left" indent="3"/>
    </xf>
    <xf numFmtId="166" fontId="6" fillId="0" borderId="0" xfId="1" applyFont="1" applyFill="1" applyAlignment="1">
      <alignment horizontal="right" indent="1"/>
    </xf>
    <xf numFmtId="166" fontId="5" fillId="0" borderId="0" xfId="1" applyFont="1" applyFill="1" applyAlignment="1">
      <alignment horizontal="right" indent="1"/>
    </xf>
    <xf numFmtId="0" fontId="5" fillId="0" borderId="0" xfId="53" quotePrefix="1" applyFont="1" applyBorder="1" applyAlignment="1">
      <alignment horizontal="left" wrapText="1"/>
    </xf>
    <xf numFmtId="0" fontId="5" fillId="0" borderId="0" xfId="53" applyFont="1" applyBorder="1" applyAlignment="1">
      <alignment horizontal="left" indent="1"/>
    </xf>
    <xf numFmtId="166" fontId="6" fillId="0" borderId="0" xfId="74" applyNumberFormat="1" applyFont="1" applyFill="1" applyBorder="1" applyAlignment="1">
      <alignment horizontal="left" indent="3"/>
    </xf>
    <xf numFmtId="169" fontId="6" fillId="0" borderId="0" xfId="1" applyNumberFormat="1" applyFont="1" applyFill="1" applyBorder="1"/>
    <xf numFmtId="166" fontId="6" fillId="0" borderId="0" xfId="68" applyNumberFormat="1" applyFont="1" applyFill="1"/>
    <xf numFmtId="169" fontId="6" fillId="0" borderId="0" xfId="1" applyNumberFormat="1" applyFont="1" applyFill="1"/>
    <xf numFmtId="169" fontId="5" fillId="0" borderId="0" xfId="1" applyNumberFormat="1" applyFont="1" applyFill="1"/>
    <xf numFmtId="0" fontId="5" fillId="0" borderId="0" xfId="2749" applyFont="1" applyFill="1" applyBorder="1" applyAlignment="1">
      <alignment horizontal="center" vertical="center"/>
    </xf>
    <xf numFmtId="0" fontId="5" fillId="0" borderId="0" xfId="2749" applyFont="1" applyFill="1" applyBorder="1" applyAlignment="1">
      <alignment horizontal="left" indent="1"/>
    </xf>
    <xf numFmtId="0" fontId="6" fillId="0" borderId="0" xfId="2749" applyFont="1" applyFill="1" applyBorder="1" applyAlignment="1">
      <alignment horizontal="center" vertical="center"/>
    </xf>
    <xf numFmtId="1" fontId="6" fillId="0" borderId="0" xfId="2750" applyNumberFormat="1" applyFont="1" applyBorder="1" applyAlignment="1">
      <alignment horizontal="right" indent="1"/>
    </xf>
    <xf numFmtId="167" fontId="5" fillId="0" borderId="0" xfId="2749" applyNumberFormat="1" applyFont="1" applyFill="1" applyBorder="1" applyAlignment="1">
      <alignment horizontal="center" vertical="center"/>
    </xf>
    <xf numFmtId="167" fontId="6" fillId="0" borderId="0" xfId="2749" applyNumberFormat="1" applyFont="1" applyFill="1" applyBorder="1" applyAlignment="1">
      <alignment horizontal="center" vertical="center"/>
    </xf>
    <xf numFmtId="0" fontId="6" fillId="0" borderId="0" xfId="2749" applyFont="1" applyFill="1" applyBorder="1" applyAlignment="1">
      <alignment wrapText="1"/>
    </xf>
    <xf numFmtId="0" fontId="92" fillId="0" borderId="0" xfId="2746" applyFont="1" applyFill="1"/>
    <xf numFmtId="2" fontId="92" fillId="0" borderId="0" xfId="2746" applyNumberFormat="1" applyFont="1" applyFill="1"/>
    <xf numFmtId="216" fontId="92" fillId="0" borderId="0" xfId="2746" applyNumberFormat="1" applyFont="1" applyFill="1"/>
    <xf numFmtId="0" fontId="5" fillId="0" borderId="5" xfId="2749" applyFont="1" applyFill="1" applyBorder="1" applyAlignment="1">
      <alignment horizontal="center" vertical="center"/>
    </xf>
    <xf numFmtId="0" fontId="5" fillId="0" borderId="7" xfId="2749" applyFont="1" applyFill="1" applyBorder="1" applyAlignment="1">
      <alignment horizontal="left" indent="1"/>
    </xf>
    <xf numFmtId="0" fontId="5" fillId="0" borderId="7" xfId="2749" applyFont="1" applyFill="1" applyBorder="1" applyAlignment="1">
      <alignment horizontal="center" vertical="center"/>
    </xf>
    <xf numFmtId="0" fontId="20" fillId="0" borderId="0" xfId="2746" applyFont="1" applyFill="1" applyBorder="1"/>
    <xf numFmtId="216" fontId="20" fillId="0" borderId="0" xfId="2746" applyNumberFormat="1" applyFont="1" applyFill="1" applyBorder="1"/>
    <xf numFmtId="0" fontId="11" fillId="0" borderId="0" xfId="2749" applyFont="1" applyFill="1" applyBorder="1" applyAlignment="1">
      <alignment horizontal="left" indent="2"/>
    </xf>
    <xf numFmtId="0" fontId="5" fillId="0" borderId="0" xfId="2749" applyFont="1" applyFill="1" applyBorder="1" applyAlignment="1">
      <alignment horizontal="left" indent="4"/>
    </xf>
    <xf numFmtId="0" fontId="5" fillId="0" borderId="0" xfId="2749" applyFont="1" applyFill="1" applyBorder="1" applyAlignment="1">
      <alignment horizontal="left" indent="2"/>
    </xf>
    <xf numFmtId="169" fontId="5" fillId="0" borderId="0" xfId="1" applyNumberFormat="1" applyFont="1" applyFill="1" applyBorder="1"/>
    <xf numFmtId="169" fontId="5" fillId="0" borderId="0" xfId="1" applyNumberFormat="1" applyFont="1" applyFill="1" applyBorder="1" applyAlignment="1"/>
    <xf numFmtId="169" fontId="6" fillId="0" borderId="0" xfId="1" applyNumberFormat="1" applyFont="1" applyFill="1" applyBorder="1" applyAlignment="1"/>
    <xf numFmtId="169" fontId="6" fillId="0" borderId="0" xfId="2746" applyNumberFormat="1" applyFont="1" applyFill="1" applyBorder="1"/>
    <xf numFmtId="0" fontId="11" fillId="0" borderId="0" xfId="2752" applyNumberFormat="1" applyFont="1" applyBorder="1" applyAlignment="1">
      <alignment horizontal="right"/>
    </xf>
    <xf numFmtId="0" fontId="5" fillId="0" borderId="0" xfId="2749" applyNumberFormat="1" applyFont="1" applyFill="1" applyBorder="1" applyAlignment="1">
      <alignment horizontal="right" indent="3"/>
    </xf>
    <xf numFmtId="2" fontId="5" fillId="0" borderId="0" xfId="2749" applyNumberFormat="1" applyFont="1" applyFill="1" applyBorder="1" applyAlignment="1">
      <alignment horizontal="right" indent="3"/>
    </xf>
    <xf numFmtId="2" fontId="6" fillId="0" borderId="0" xfId="2749" applyNumberFormat="1" applyFont="1" applyFill="1" applyBorder="1" applyAlignment="1">
      <alignment horizontal="right" indent="3"/>
    </xf>
    <xf numFmtId="0" fontId="6" fillId="27" borderId="6" xfId="39" applyFont="1" applyFill="1" applyBorder="1" applyAlignment="1">
      <alignment horizontal="center" vertical="center" wrapText="1"/>
    </xf>
    <xf numFmtId="0" fontId="6" fillId="0" borderId="6" xfId="39" applyFont="1" applyFill="1" applyBorder="1" applyAlignment="1">
      <alignment horizontal="center" vertical="center" wrapText="1"/>
    </xf>
    <xf numFmtId="166" fontId="6" fillId="0" borderId="0" xfId="73" applyFont="1" applyFill="1" applyAlignment="1">
      <alignment horizontal="right" indent="1"/>
    </xf>
    <xf numFmtId="0" fontId="6" fillId="0" borderId="0" xfId="74" applyFont="1" applyFill="1" applyBorder="1" applyAlignment="1">
      <alignment horizontal="center"/>
    </xf>
    <xf numFmtId="174" fontId="5" fillId="0" borderId="0" xfId="24" applyNumberFormat="1" applyFont="1" applyFill="1"/>
    <xf numFmtId="166" fontId="5" fillId="0" borderId="0" xfId="1" applyFont="1" applyFill="1" applyBorder="1" applyAlignment="1">
      <alignment horizontal="right" indent="1"/>
    </xf>
    <xf numFmtId="166" fontId="5" fillId="0" borderId="0" xfId="57" applyNumberFormat="1" applyFont="1" applyFill="1" applyBorder="1" applyAlignment="1">
      <alignment horizontal="right"/>
    </xf>
    <xf numFmtId="169" fontId="5" fillId="0" borderId="0" xfId="57" applyNumberFormat="1" applyFont="1" applyFill="1" applyBorder="1" applyAlignment="1">
      <alignment horizontal="right" indent="1"/>
    </xf>
    <xf numFmtId="0" fontId="5" fillId="0" borderId="0" xfId="2754" applyFont="1" applyBorder="1" applyAlignment="1"/>
    <xf numFmtId="3" fontId="5" fillId="0" borderId="0" xfId="24" applyNumberFormat="1" applyFont="1" applyFill="1" applyBorder="1" applyAlignment="1">
      <alignment horizontal="right" indent="1"/>
    </xf>
    <xf numFmtId="4" fontId="5" fillId="0" borderId="0" xfId="24" applyNumberFormat="1" applyFont="1" applyFill="1" applyBorder="1" applyAlignment="1">
      <alignment horizontal="right"/>
    </xf>
    <xf numFmtId="0" fontId="5" fillId="0" borderId="0" xfId="2754" applyFont="1" applyBorder="1" applyAlignment="1">
      <alignment wrapText="1"/>
    </xf>
    <xf numFmtId="166" fontId="5" fillId="0" borderId="0" xfId="1" applyFont="1" applyFill="1" applyBorder="1" applyAlignment="1">
      <alignment horizontal="right"/>
    </xf>
    <xf numFmtId="0" fontId="5" fillId="0" borderId="0" xfId="2754" applyFont="1" applyBorder="1" applyAlignment="1">
      <alignment horizontal="left" wrapText="1"/>
    </xf>
    <xf numFmtId="0" fontId="5" fillId="0" borderId="0" xfId="2754" applyFont="1" applyBorder="1" applyAlignment="1">
      <alignment horizontal="left"/>
    </xf>
    <xf numFmtId="3" fontId="6" fillId="0" borderId="0" xfId="24" applyNumberFormat="1" applyFont="1" applyFill="1" applyBorder="1" applyAlignment="1">
      <alignment horizontal="right" indent="1"/>
    </xf>
    <xf numFmtId="4" fontId="6" fillId="0" borderId="0" xfId="24" applyNumberFormat="1" applyFont="1" applyFill="1" applyBorder="1" applyAlignment="1">
      <alignment horizontal="right"/>
    </xf>
    <xf numFmtId="0" fontId="5" fillId="0" borderId="7" xfId="35" applyFont="1" applyFill="1" applyBorder="1"/>
    <xf numFmtId="0" fontId="35" fillId="0" borderId="0" xfId="74" applyFont="1" applyFill="1"/>
    <xf numFmtId="4" fontId="9" fillId="0" borderId="0" xfId="57" applyNumberFormat="1" applyFont="1" applyFill="1" applyAlignment="1">
      <alignment horizontal="center"/>
    </xf>
    <xf numFmtId="4" fontId="5" fillId="0" borderId="0" xfId="57" applyNumberFormat="1" applyFont="1" applyFill="1" applyAlignment="1">
      <alignment horizontal="center"/>
    </xf>
    <xf numFmtId="186" fontId="38" fillId="0" borderId="0" xfId="57" applyNumberFormat="1" applyFont="1" applyFill="1" applyAlignment="1">
      <alignment horizontal="center"/>
    </xf>
    <xf numFmtId="186" fontId="105" fillId="0" borderId="0" xfId="57" applyNumberFormat="1" applyFont="1" applyFill="1" applyAlignment="1">
      <alignment horizontal="center"/>
    </xf>
    <xf numFmtId="169" fontId="5" fillId="0" borderId="0" xfId="57" applyNumberFormat="1" applyFont="1" applyFill="1" applyAlignment="1">
      <alignment horizontal="center"/>
    </xf>
    <xf numFmtId="168" fontId="38" fillId="0" borderId="0" xfId="57" applyNumberFormat="1" applyFont="1" applyFill="1" applyAlignment="1">
      <alignment horizontal="center"/>
    </xf>
    <xf numFmtId="168" fontId="38" fillId="0" borderId="0" xfId="57" applyNumberFormat="1" applyFont="1" applyFill="1" applyAlignment="1">
      <alignment horizontal="center" wrapText="1"/>
    </xf>
    <xf numFmtId="166" fontId="5" fillId="0" borderId="0" xfId="1" applyFont="1" applyFill="1" applyAlignment="1">
      <alignment horizontal="center"/>
    </xf>
    <xf numFmtId="166" fontId="38" fillId="0" borderId="0" xfId="1" applyFont="1" applyFill="1" applyAlignment="1">
      <alignment horizontal="center"/>
    </xf>
    <xf numFmtId="15" fontId="6" fillId="0" borderId="3" xfId="53" quotePrefix="1" applyNumberFormat="1" applyFont="1" applyBorder="1" applyAlignment="1">
      <alignment horizontal="center" vertical="center" wrapText="1"/>
    </xf>
    <xf numFmtId="171" fontId="5" fillId="0" borderId="0" xfId="1" applyNumberFormat="1" applyFont="1" applyFill="1"/>
    <xf numFmtId="0" fontId="5" fillId="0" borderId="2" xfId="36" applyFont="1" applyFill="1" applyBorder="1" applyAlignment="1">
      <alignment horizontal="center" vertical="center" wrapText="1"/>
    </xf>
    <xf numFmtId="0" fontId="5" fillId="0" borderId="2" xfId="36" applyNumberFormat="1" applyFont="1" applyFill="1" applyBorder="1" applyAlignment="1">
      <alignment horizontal="center" vertical="center" wrapText="1"/>
    </xf>
    <xf numFmtId="2" fontId="6" fillId="0" borderId="0" xfId="2746" applyNumberFormat="1" applyFont="1" applyFill="1" applyBorder="1" applyAlignment="1">
      <alignment horizontal="right" indent="3"/>
    </xf>
    <xf numFmtId="2" fontId="5" fillId="0" borderId="0" xfId="2746" applyNumberFormat="1" applyFont="1" applyFill="1" applyBorder="1" applyAlignment="1">
      <alignment horizontal="right" indent="3"/>
    </xf>
    <xf numFmtId="169" fontId="92" fillId="0" borderId="0" xfId="2746" applyNumberFormat="1" applyFont="1" applyFill="1"/>
    <xf numFmtId="170" fontId="5" fillId="0" borderId="0" xfId="74" applyNumberFormat="1" applyFont="1" applyFill="1" applyAlignment="1">
      <alignment horizontal="right" indent="1"/>
    </xf>
    <xf numFmtId="43" fontId="5" fillId="0" borderId="0" xfId="68" applyNumberFormat="1" applyFont="1" applyFill="1" applyBorder="1" applyAlignment="1">
      <alignment horizontal="right" indent="1"/>
    </xf>
    <xf numFmtId="171" fontId="6" fillId="0" borderId="0" xfId="57" applyNumberFormat="1" applyFont="1" applyFill="1"/>
    <xf numFmtId="0" fontId="6" fillId="0" borderId="6" xfId="74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6" fillId="0" borderId="3" xfId="74" applyFont="1" applyFill="1" applyBorder="1" applyAlignment="1">
      <alignment horizontal="center" vertical="center" wrapText="1"/>
    </xf>
    <xf numFmtId="0" fontId="6" fillId="0" borderId="6" xfId="74" applyFont="1" applyFill="1" applyBorder="1" applyAlignment="1">
      <alignment horizontal="center" vertical="center" wrapText="1"/>
    </xf>
    <xf numFmtId="0" fontId="6" fillId="0" borderId="6" xfId="74" applyFont="1" applyBorder="1" applyAlignment="1">
      <alignment horizontal="center" vertical="center" wrapText="1"/>
    </xf>
    <xf numFmtId="0" fontId="107" fillId="0" borderId="0" xfId="2502" applyFont="1" applyBorder="1" applyAlignment="1">
      <alignment wrapText="1"/>
    </xf>
    <xf numFmtId="0" fontId="106" fillId="0" borderId="0" xfId="2502" quotePrefix="1" applyFont="1" applyBorder="1" applyAlignment="1">
      <alignment horizontal="left" wrapText="1"/>
    </xf>
    <xf numFmtId="0" fontId="11" fillId="0" borderId="0" xfId="53" applyFont="1" applyBorder="1" applyAlignment="1">
      <alignment horizontal="left"/>
    </xf>
    <xf numFmtId="0" fontId="6" fillId="0" borderId="6" xfId="74" applyFont="1" applyBorder="1" applyAlignment="1">
      <alignment horizontal="center" vertical="center" wrapText="1"/>
    </xf>
    <xf numFmtId="169" fontId="5" fillId="0" borderId="0" xfId="2746" applyNumberFormat="1" applyFont="1" applyFill="1" applyBorder="1"/>
    <xf numFmtId="168" fontId="117" fillId="0" borderId="0" xfId="74" applyNumberFormat="1" applyFont="1"/>
    <xf numFmtId="0" fontId="117" fillId="0" borderId="0" xfId="74" applyFont="1"/>
    <xf numFmtId="0" fontId="6" fillId="0" borderId="0" xfId="39" applyFont="1" applyFill="1" applyBorder="1" applyAlignment="1">
      <alignment horizontal="center" vertical="center" wrapText="1"/>
    </xf>
    <xf numFmtId="166" fontId="5" fillId="0" borderId="0" xfId="68" applyNumberFormat="1" applyFont="1" applyFill="1" applyAlignment="1">
      <alignment horizontal="right" indent="1"/>
    </xf>
    <xf numFmtId="173" fontId="6" fillId="0" borderId="4" xfId="68" applyNumberFormat="1" applyFont="1" applyFill="1" applyBorder="1" applyAlignment="1"/>
    <xf numFmtId="166" fontId="6" fillId="0" borderId="0" xfId="1" applyFont="1" applyFill="1" applyBorder="1" applyAlignment="1"/>
    <xf numFmtId="173" fontId="6" fillId="0" borderId="0" xfId="68" applyNumberFormat="1" applyFont="1" applyFill="1" applyBorder="1" applyAlignment="1"/>
    <xf numFmtId="166" fontId="5" fillId="0" borderId="0" xfId="1" applyFont="1" applyFill="1" applyBorder="1" applyAlignment="1"/>
    <xf numFmtId="169" fontId="6" fillId="0" borderId="0" xfId="71" applyNumberFormat="1" applyFont="1" applyFill="1"/>
    <xf numFmtId="166" fontId="5" fillId="0" borderId="0" xfId="73" applyFont="1" applyFill="1" applyAlignment="1">
      <alignment horizontal="right" indent="1"/>
    </xf>
    <xf numFmtId="0" fontId="6" fillId="0" borderId="0" xfId="57" applyNumberFormat="1" applyFont="1" applyFill="1" applyAlignment="1">
      <alignment horizontal="center"/>
    </xf>
    <xf numFmtId="2" fontId="6" fillId="0" borderId="0" xfId="57" applyNumberFormat="1" applyFont="1" applyFill="1" applyAlignment="1">
      <alignment horizontal="center"/>
    </xf>
    <xf numFmtId="0" fontId="9" fillId="0" borderId="0" xfId="57" applyNumberFormat="1" applyFont="1" applyFill="1" applyAlignment="1">
      <alignment horizontal="center"/>
    </xf>
    <xf numFmtId="0" fontId="5" fillId="0" borderId="0" xfId="74" applyNumberFormat="1" applyFont="1" applyFill="1" applyAlignment="1">
      <alignment horizontal="center"/>
    </xf>
    <xf numFmtId="0" fontId="5" fillId="0" borderId="0" xfId="57" applyNumberFormat="1" applyFont="1" applyFill="1" applyAlignment="1">
      <alignment horizontal="center"/>
    </xf>
    <xf numFmtId="2" fontId="9" fillId="0" borderId="0" xfId="57" applyNumberFormat="1" applyFont="1" applyFill="1" applyBorder="1" applyAlignment="1">
      <alignment horizontal="center"/>
    </xf>
    <xf numFmtId="0" fontId="9" fillId="0" borderId="0" xfId="57" applyNumberFormat="1" applyFont="1" applyFill="1" applyBorder="1" applyAlignment="1">
      <alignment horizontal="center"/>
    </xf>
    <xf numFmtId="4" fontId="6" fillId="0" borderId="0" xfId="57" applyNumberFormat="1" applyFont="1" applyFill="1" applyAlignment="1"/>
    <xf numFmtId="4" fontId="9" fillId="0" borderId="0" xfId="57" applyNumberFormat="1" applyFont="1" applyFill="1" applyAlignment="1"/>
    <xf numFmtId="4" fontId="5" fillId="0" borderId="0" xfId="57" applyNumberFormat="1" applyFont="1" applyFill="1" applyAlignment="1"/>
    <xf numFmtId="4" fontId="5" fillId="0" borderId="0" xfId="68" applyNumberFormat="1" applyFont="1" applyFill="1" applyBorder="1" applyAlignment="1">
      <alignment horizontal="right" indent="1"/>
    </xf>
    <xf numFmtId="2" fontId="6" fillId="0" borderId="0" xfId="57" applyNumberFormat="1" applyFont="1" applyFill="1" applyAlignment="1">
      <alignment horizontal="right" indent="2"/>
    </xf>
    <xf numFmtId="43" fontId="5" fillId="0" borderId="0" xfId="57" applyNumberFormat="1" applyFont="1" applyFill="1" applyAlignment="1">
      <alignment horizontal="right" indent="2"/>
    </xf>
    <xf numFmtId="2" fontId="5" fillId="0" borderId="0" xfId="57" applyNumberFormat="1" applyFont="1" applyFill="1" applyAlignment="1">
      <alignment horizontal="right" indent="2"/>
    </xf>
    <xf numFmtId="166" fontId="6" fillId="0" borderId="0" xfId="57" applyNumberFormat="1" applyFont="1" applyFill="1" applyAlignment="1">
      <alignment horizontal="right" indent="1"/>
    </xf>
    <xf numFmtId="166" fontId="5" fillId="0" borderId="0" xfId="57" applyNumberFormat="1" applyFont="1" applyFill="1" applyAlignment="1">
      <alignment horizontal="right" indent="1"/>
    </xf>
    <xf numFmtId="0" fontId="109" fillId="0" borderId="0" xfId="2496" applyFont="1" applyAlignment="1">
      <alignment horizontal="center"/>
    </xf>
    <xf numFmtId="0" fontId="6" fillId="0" borderId="4" xfId="2496" applyFont="1" applyFill="1" applyBorder="1" applyAlignment="1" applyProtection="1">
      <alignment horizontal="center" vertical="center" wrapText="1"/>
    </xf>
    <xf numFmtId="0" fontId="6" fillId="0" borderId="0" xfId="2496" applyFont="1" applyFill="1" applyBorder="1" applyAlignment="1" applyProtection="1">
      <alignment horizontal="center" vertical="center" wrapText="1"/>
    </xf>
    <xf numFmtId="0" fontId="6" fillId="0" borderId="3" xfId="2496" applyFont="1" applyFill="1" applyBorder="1" applyAlignment="1" applyProtection="1">
      <alignment horizontal="center" vertical="center" wrapText="1"/>
    </xf>
    <xf numFmtId="0" fontId="6" fillId="0" borderId="5" xfId="2496" applyFont="1" applyFill="1" applyBorder="1" applyAlignment="1" applyProtection="1">
      <alignment horizontal="center" vertical="center" wrapText="1"/>
    </xf>
    <xf numFmtId="0" fontId="106" fillId="0" borderId="4" xfId="2496" applyFont="1" applyFill="1" applyBorder="1" applyAlignment="1" applyProtection="1">
      <alignment horizontal="center" vertical="center" wrapText="1"/>
    </xf>
    <xf numFmtId="0" fontId="106" fillId="0" borderId="0" xfId="2496" applyFont="1" applyFill="1" applyBorder="1" applyAlignment="1" applyProtection="1">
      <alignment horizontal="center" vertical="center" wrapText="1"/>
    </xf>
    <xf numFmtId="0" fontId="106" fillId="0" borderId="7" xfId="2496" applyFont="1" applyFill="1" applyBorder="1" applyAlignment="1" applyProtection="1">
      <alignment horizontal="center" vertical="center" wrapText="1"/>
    </xf>
    <xf numFmtId="0" fontId="6" fillId="0" borderId="6" xfId="2496" applyFont="1" applyFill="1" applyBorder="1" applyAlignment="1" applyProtection="1">
      <alignment horizontal="center" vertical="center" wrapText="1"/>
    </xf>
    <xf numFmtId="0" fontId="19" fillId="0" borderId="0" xfId="35" applyFont="1" applyFill="1" applyBorder="1" applyAlignment="1">
      <alignment horizontal="center"/>
    </xf>
    <xf numFmtId="0" fontId="5" fillId="0" borderId="5" xfId="35" applyFont="1" applyFill="1" applyBorder="1" applyAlignment="1">
      <alignment horizontal="center"/>
    </xf>
    <xf numFmtId="0" fontId="5" fillId="0" borderId="0" xfId="35" applyFont="1" applyFill="1" applyBorder="1" applyAlignment="1">
      <alignment horizontal="center"/>
    </xf>
    <xf numFmtId="0" fontId="6" fillId="0" borderId="5" xfId="35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center" vertical="center" wrapText="1"/>
    </xf>
    <xf numFmtId="0" fontId="6" fillId="0" borderId="3" xfId="35" applyFont="1" applyFill="1" applyBorder="1" applyAlignment="1">
      <alignment horizontal="center" vertical="center" wrapText="1"/>
    </xf>
    <xf numFmtId="0" fontId="19" fillId="0" borderId="0" xfId="33" applyFont="1" applyBorder="1" applyAlignment="1">
      <alignment horizontal="center"/>
    </xf>
    <xf numFmtId="0" fontId="19" fillId="0" borderId="0" xfId="33" applyFont="1" applyAlignment="1">
      <alignment horizontal="center"/>
    </xf>
    <xf numFmtId="0" fontId="6" fillId="0" borderId="5" xfId="53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19" fillId="0" borderId="0" xfId="53" applyFont="1" applyAlignment="1">
      <alignment horizontal="center"/>
    </xf>
    <xf numFmtId="0" fontId="5" fillId="0" borderId="0" xfId="74" applyFont="1" applyAlignment="1">
      <alignment horizontal="left"/>
    </xf>
    <xf numFmtId="0" fontId="19" fillId="0" borderId="0" xfId="74" applyFont="1" applyAlignment="1">
      <alignment horizontal="center"/>
    </xf>
    <xf numFmtId="0" fontId="19" fillId="0" borderId="0" xfId="74" applyFont="1" applyBorder="1" applyAlignment="1">
      <alignment horizontal="center"/>
    </xf>
    <xf numFmtId="0" fontId="6" fillId="0" borderId="0" xfId="74" applyFont="1" applyBorder="1" applyAlignment="1">
      <alignment horizontal="center"/>
    </xf>
    <xf numFmtId="0" fontId="11" fillId="0" borderId="7" xfId="74" applyFont="1" applyFill="1" applyBorder="1" applyAlignment="1">
      <alignment horizontal="right"/>
    </xf>
    <xf numFmtId="0" fontId="5" fillId="0" borderId="0" xfId="53" applyFont="1" applyBorder="1" applyAlignment="1">
      <alignment horizontal="center"/>
    </xf>
    <xf numFmtId="0" fontId="5" fillId="0" borderId="0" xfId="53" applyFont="1" applyAlignment="1">
      <alignment horizontal="center"/>
    </xf>
    <xf numFmtId="0" fontId="6" fillId="0" borderId="5" xfId="53" applyFont="1" applyFill="1" applyBorder="1" applyAlignment="1">
      <alignment horizontal="center" vertical="center" wrapText="1"/>
    </xf>
    <xf numFmtId="0" fontId="6" fillId="0" borderId="3" xfId="53" applyFont="1" applyFill="1" applyBorder="1" applyAlignment="1">
      <alignment horizontal="center" vertical="center" wrapText="1"/>
    </xf>
    <xf numFmtId="0" fontId="6" fillId="0" borderId="0" xfId="53" applyFont="1" applyFill="1" applyBorder="1" applyAlignment="1">
      <alignment horizontal="center" vertical="center" wrapText="1"/>
    </xf>
    <xf numFmtId="0" fontId="6" fillId="0" borderId="5" xfId="74" applyFont="1" applyFill="1" applyBorder="1" applyAlignment="1">
      <alignment horizontal="center" vertical="center" wrapText="1"/>
    </xf>
    <xf numFmtId="0" fontId="6" fillId="0" borderId="3" xfId="74" applyFont="1" applyFill="1" applyBorder="1" applyAlignment="1">
      <alignment horizontal="center" vertical="center" wrapText="1"/>
    </xf>
    <xf numFmtId="0" fontId="19" fillId="0" borderId="7" xfId="74" applyFont="1" applyBorder="1" applyAlignment="1">
      <alignment horizontal="center" vertical="center"/>
    </xf>
    <xf numFmtId="0" fontId="5" fillId="0" borderId="5" xfId="74" applyFont="1" applyBorder="1" applyAlignment="1">
      <alignment horizontal="center"/>
    </xf>
    <xf numFmtId="0" fontId="5" fillId="0" borderId="0" xfId="74" applyFont="1" applyBorder="1" applyAlignment="1">
      <alignment horizontal="center"/>
    </xf>
    <xf numFmtId="0" fontId="19" fillId="0" borderId="0" xfId="74" applyFont="1" applyFill="1" applyAlignment="1">
      <alignment horizontal="center" wrapText="1"/>
    </xf>
    <xf numFmtId="0" fontId="6" fillId="0" borderId="6" xfId="74" applyFont="1" applyFill="1" applyBorder="1" applyAlignment="1">
      <alignment horizontal="center" vertical="center" wrapText="1"/>
    </xf>
    <xf numFmtId="0" fontId="5" fillId="0" borderId="5" xfId="74" applyFont="1" applyFill="1" applyBorder="1" applyAlignment="1">
      <alignment horizontal="center"/>
    </xf>
    <xf numFmtId="0" fontId="5" fillId="0" borderId="0" xfId="74" applyFont="1" applyFill="1" applyBorder="1" applyAlignment="1">
      <alignment horizontal="center"/>
    </xf>
    <xf numFmtId="0" fontId="19" fillId="0" borderId="0" xfId="74" applyFont="1" applyFill="1" applyAlignment="1">
      <alignment horizontal="center"/>
    </xf>
    <xf numFmtId="0" fontId="6" fillId="0" borderId="0" xfId="74" applyFont="1" applyFill="1" applyBorder="1" applyAlignment="1">
      <alignment horizontal="center" vertical="center" wrapText="1"/>
    </xf>
    <xf numFmtId="0" fontId="6" fillId="0" borderId="6" xfId="74" applyFont="1" applyBorder="1" applyAlignment="1">
      <alignment horizontal="center" vertical="center" wrapText="1"/>
    </xf>
    <xf numFmtId="0" fontId="19" fillId="0" borderId="0" xfId="74" applyFont="1" applyFill="1" applyAlignment="1">
      <alignment horizontal="center" vertical="center"/>
    </xf>
    <xf numFmtId="0" fontId="6" fillId="0" borderId="5" xfId="74" applyFont="1" applyFill="1" applyBorder="1" applyAlignment="1">
      <alignment horizontal="center"/>
    </xf>
    <xf numFmtId="0" fontId="6" fillId="0" borderId="0" xfId="74" applyFont="1" applyFill="1" applyBorder="1" applyAlignment="1">
      <alignment horizontal="center"/>
    </xf>
    <xf numFmtId="0" fontId="6" fillId="0" borderId="5" xfId="39" applyFont="1" applyFill="1" applyBorder="1" applyAlignment="1">
      <alignment horizontal="center" vertical="center" wrapText="1"/>
    </xf>
    <xf numFmtId="0" fontId="6" fillId="0" borderId="0" xfId="39" applyFont="1" applyFill="1" applyBorder="1" applyAlignment="1">
      <alignment horizontal="center" vertical="center" wrapText="1"/>
    </xf>
    <xf numFmtId="0" fontId="6" fillId="0" borderId="3" xfId="39" applyFont="1" applyFill="1" applyBorder="1" applyAlignment="1">
      <alignment horizontal="center" vertical="center" wrapText="1"/>
    </xf>
    <xf numFmtId="0" fontId="19" fillId="0" borderId="0" xfId="74" applyNumberFormat="1" applyFont="1" applyFill="1" applyBorder="1" applyAlignment="1">
      <alignment horizontal="center"/>
    </xf>
    <xf numFmtId="0" fontId="5" fillId="0" borderId="5" xfId="74" applyNumberFormat="1" applyFont="1" applyFill="1" applyBorder="1" applyAlignment="1">
      <alignment horizontal="center"/>
    </xf>
    <xf numFmtId="0" fontId="5" fillId="0" borderId="0" xfId="74" applyNumberFormat="1" applyFont="1" applyFill="1" applyBorder="1" applyAlignment="1">
      <alignment horizontal="center"/>
    </xf>
    <xf numFmtId="0" fontId="6" fillId="0" borderId="6" xfId="36" applyNumberFormat="1" applyFont="1" applyFill="1" applyBorder="1" applyAlignment="1">
      <alignment horizontal="center" vertical="center"/>
    </xf>
    <xf numFmtId="0" fontId="6" fillId="0" borderId="5" xfId="36" applyNumberFormat="1" applyFont="1" applyFill="1" applyBorder="1" applyAlignment="1">
      <alignment horizontal="center" vertical="center" wrapText="1"/>
    </xf>
    <xf numFmtId="0" fontId="6" fillId="0" borderId="3" xfId="36" applyNumberFormat="1" applyFont="1" applyFill="1" applyBorder="1" applyAlignment="1">
      <alignment horizontal="center" vertical="center" wrapText="1"/>
    </xf>
    <xf numFmtId="0" fontId="19" fillId="0" borderId="0" xfId="74" applyNumberFormat="1" applyFont="1" applyFill="1" applyBorder="1" applyAlignment="1">
      <alignment horizontal="center" vertical="center"/>
    </xf>
    <xf numFmtId="0" fontId="6" fillId="0" borderId="0" xfId="40" applyNumberFormat="1" applyFont="1" applyBorder="1" applyAlignment="1">
      <alignment horizontal="left" wrapText="1"/>
    </xf>
    <xf numFmtId="0" fontId="6" fillId="0" borderId="0" xfId="74" applyFont="1" applyAlignment="1">
      <alignment horizontal="left" wrapText="1"/>
    </xf>
    <xf numFmtId="0" fontId="6" fillId="0" borderId="5" xfId="74" applyFont="1" applyBorder="1" applyAlignment="1">
      <alignment horizontal="center" vertical="center" wrapText="1"/>
    </xf>
    <xf numFmtId="0" fontId="6" fillId="0" borderId="3" xfId="74" applyFont="1" applyBorder="1" applyAlignment="1">
      <alignment horizontal="center" vertical="center" wrapText="1"/>
    </xf>
    <xf numFmtId="0" fontId="19" fillId="0" borderId="0" xfId="37" applyNumberFormat="1" applyFont="1" applyBorder="1" applyAlignment="1">
      <alignment horizontal="center"/>
    </xf>
    <xf numFmtId="0" fontId="19" fillId="0" borderId="0" xfId="74" applyFont="1" applyAlignment="1">
      <alignment horizontal="center" vertical="center"/>
    </xf>
    <xf numFmtId="0" fontId="19" fillId="0" borderId="5" xfId="74" applyFont="1" applyBorder="1" applyAlignment="1">
      <alignment horizontal="center"/>
    </xf>
    <xf numFmtId="0" fontId="6" fillId="0" borderId="5" xfId="2751" applyFont="1" applyBorder="1" applyAlignment="1">
      <alignment horizontal="center" vertical="center" wrapText="1"/>
    </xf>
    <xf numFmtId="0" fontId="6" fillId="0" borderId="3" xfId="2751" applyFont="1" applyBorder="1" applyAlignment="1">
      <alignment horizontal="center" vertical="center" wrapText="1"/>
    </xf>
    <xf numFmtId="0" fontId="19" fillId="0" borderId="0" xfId="2753" applyFont="1" applyFill="1" applyBorder="1" applyAlignment="1">
      <alignment horizontal="center"/>
    </xf>
  </cellXfs>
  <cellStyles count="2756">
    <cellStyle name="_x0001_" xfId="114"/>
    <cellStyle name="??" xfId="115"/>
    <cellStyle name="?? [0.00]_PRODUCT DETAIL Q1" xfId="116"/>
    <cellStyle name="?? [0]" xfId="117"/>
    <cellStyle name="???? [0.00]_PRODUCT DETAIL Q1" xfId="118"/>
    <cellStyle name="????_PRODUCT DETAIL Q1" xfId="119"/>
    <cellStyle name="???[0]_Book1" xfId="120"/>
    <cellStyle name="???_95" xfId="121"/>
    <cellStyle name="??_(????)??????" xfId="122"/>
    <cellStyle name="_00.Bia" xfId="123"/>
    <cellStyle name="_01 DVHC" xfId="124"/>
    <cellStyle name="_01 DVHC - DD (Ok)" xfId="125"/>
    <cellStyle name="_01 DVHC - DD (Ok)_04 Doanh nghiep va CSKDCT 2012" xfId="126"/>
    <cellStyle name="_01 DVHC - DD (Ok)_Xl0000167" xfId="127"/>
    <cellStyle name="_01 DVHC(OK)" xfId="128"/>
    <cellStyle name="_01 DVHC(OK)_02  Dan so lao dong(OK)" xfId="129"/>
    <cellStyle name="_01 DVHC(OK)_03 TKQG va Thu chi NSNN 2012" xfId="130"/>
    <cellStyle name="_01 DVHC(OK)_04 Doanh nghiep va CSKDCT 2012" xfId="131"/>
    <cellStyle name="_01 DVHC(OK)_05 Doanh nghiep va Ca the_2011 (Ok)" xfId="132"/>
    <cellStyle name="_01 DVHC(OK)_07 NGTT CN 2012" xfId="133"/>
    <cellStyle name="_01 DVHC(OK)_08 Thuong mai Tong muc - Diep" xfId="134"/>
    <cellStyle name="_01 DVHC(OK)_08 Thuong mai va Du lich (Ok)" xfId="135"/>
    <cellStyle name="_01 DVHC(OK)_09 Chi so gia 2011- VuTKG-1 (Ok)" xfId="136"/>
    <cellStyle name="_01 DVHC(OK)_09 Du lich" xfId="137"/>
    <cellStyle name="_01 DVHC(OK)_10 Van tai va BCVT (da sua ok)" xfId="138"/>
    <cellStyle name="_01 DVHC(OK)_11 (3)" xfId="139"/>
    <cellStyle name="_01 DVHC(OK)_11 (3)_04 Doanh nghiep va CSKDCT 2012" xfId="140"/>
    <cellStyle name="_01 DVHC(OK)_11 (3)_Xl0000167" xfId="141"/>
    <cellStyle name="_01 DVHC(OK)_12 (2)" xfId="142"/>
    <cellStyle name="_01 DVHC(OK)_12 (2)_04 Doanh nghiep va CSKDCT 2012" xfId="143"/>
    <cellStyle name="_01 DVHC(OK)_12 (2)_Xl0000167" xfId="144"/>
    <cellStyle name="_01 DVHC(OK)_12 Giao duc, Y Te va Muc songnam2011" xfId="145"/>
    <cellStyle name="_01 DVHC(OK)_13 Van tai 2012" xfId="146"/>
    <cellStyle name="_01 DVHC(OK)_Giaoduc2013(ok)" xfId="147"/>
    <cellStyle name="_01 DVHC(OK)_Maket NGTT2012 LN,TS (7-1-2013)" xfId="148"/>
    <cellStyle name="_01 DVHC(OK)_Maket NGTT2012 LN,TS (7-1-2013)_Nongnghiep" xfId="149"/>
    <cellStyle name="_01 DVHC(OK)_Nien giam TT Vu Nong nghiep 2012(solieu)-gui Vu TH 29-3-2013" xfId="153"/>
    <cellStyle name="_01 DVHC(OK)_Nongnghiep" xfId="154"/>
    <cellStyle name="_01 DVHC(OK)_Nongnghiep NGDD 2012_cap nhat den 24-5-2013(1)" xfId="155"/>
    <cellStyle name="_01 DVHC(OK)_Nongnghiep_Nongnghiep NGDD 2012_cap nhat den 24-5-2013(1)" xfId="156"/>
    <cellStyle name="_01 DVHC(OK)_Ngiam_lamnghiep_2011_v2(1)(1)" xfId="150"/>
    <cellStyle name="_01 DVHC(OK)_Ngiam_lamnghiep_2011_v2(1)(1)_Nongnghiep" xfId="151"/>
    <cellStyle name="_01 DVHC(OK)_NGTT LN,TS 2012 (Chuan)" xfId="152"/>
    <cellStyle name="_01 DVHC(OK)_Xl0000147" xfId="157"/>
    <cellStyle name="_01 DVHC(OK)_Xl0000167" xfId="158"/>
    <cellStyle name="_01 DVHC(OK)_XNK" xfId="159"/>
    <cellStyle name="_01 DVHC_01 Don vi HC" xfId="160"/>
    <cellStyle name="_01 DVHC_02 Danso_Laodong 2012(chuan) CO SO" xfId="161"/>
    <cellStyle name="_01 DVHC_04 Doanh nghiep va CSKDCT 2012" xfId="162"/>
    <cellStyle name="_01 DVHC_08 Thuong mai Tong muc - Diep" xfId="163"/>
    <cellStyle name="_01 DVHC_09 Thuong mai va Du lich" xfId="164"/>
    <cellStyle name="_01 DVHC_09 Thuong mai va Du lich_01 Don vi HC" xfId="165"/>
    <cellStyle name="_01 DVHC_09 Thuong mai va Du lich_NGDD 2013 Thu chi NSNN " xfId="166"/>
    <cellStyle name="_01 DVHC_Xl0000167" xfId="167"/>
    <cellStyle name="_01.NGTT2009-DVHC" xfId="168"/>
    <cellStyle name="_02 dan so (OK)" xfId="169"/>
    <cellStyle name="_02.NGTT2009-DSLD" xfId="170"/>
    <cellStyle name="_02.NGTT2009-DSLDok" xfId="171"/>
    <cellStyle name="_03 Dautu 2010" xfId="172"/>
    <cellStyle name="_03.NGTT2009-TKQG" xfId="173"/>
    <cellStyle name="_05 Thuong mai" xfId="174"/>
    <cellStyle name="_05 Thuong mai_01 Don vi HC" xfId="175"/>
    <cellStyle name="_05 Thuong mai_02 Danso_Laodong 2012(chuan) CO SO" xfId="176"/>
    <cellStyle name="_05 Thuong mai_04 Doanh nghiep va CSKDCT 2012" xfId="177"/>
    <cellStyle name="_05 Thuong mai_Nien giam KT_TV 2010" xfId="179"/>
    <cellStyle name="_05 Thuong mai_NGDD 2013 Thu chi NSNN " xfId="178"/>
    <cellStyle name="_05 Thuong mai_Xl0000167" xfId="180"/>
    <cellStyle name="_06 Van tai" xfId="181"/>
    <cellStyle name="_06 Van tai_01 Don vi HC" xfId="182"/>
    <cellStyle name="_06 Van tai_02 Danso_Laodong 2012(chuan) CO SO" xfId="183"/>
    <cellStyle name="_06 Van tai_04 Doanh nghiep va CSKDCT 2012" xfId="184"/>
    <cellStyle name="_06 Van tai_Nien giam KT_TV 2010" xfId="186"/>
    <cellStyle name="_06 Van tai_NGDD 2013 Thu chi NSNN " xfId="185"/>
    <cellStyle name="_06 Van tai_Xl0000167" xfId="187"/>
    <cellStyle name="_07 Buu dien" xfId="188"/>
    <cellStyle name="_07 Buu dien_01 Don vi HC" xfId="189"/>
    <cellStyle name="_07 Buu dien_02 Danso_Laodong 2012(chuan) CO SO" xfId="190"/>
    <cellStyle name="_07 Buu dien_04 Doanh nghiep va CSKDCT 2012" xfId="191"/>
    <cellStyle name="_07 Buu dien_Nien giam KT_TV 2010" xfId="193"/>
    <cellStyle name="_07 Buu dien_NGDD 2013 Thu chi NSNN " xfId="192"/>
    <cellStyle name="_07 Buu dien_Xl0000167" xfId="194"/>
    <cellStyle name="_07. NGTT2009-NN" xfId="195"/>
    <cellStyle name="_07. NGTT2009-NN 10" xfId="196"/>
    <cellStyle name="_07. NGTT2009-NN 11" xfId="197"/>
    <cellStyle name="_07. NGTT2009-NN 12" xfId="198"/>
    <cellStyle name="_07. NGTT2009-NN 13" xfId="199"/>
    <cellStyle name="_07. NGTT2009-NN 14" xfId="200"/>
    <cellStyle name="_07. NGTT2009-NN 15" xfId="201"/>
    <cellStyle name="_07. NGTT2009-NN 16" xfId="202"/>
    <cellStyle name="_07. NGTT2009-NN 17" xfId="203"/>
    <cellStyle name="_07. NGTT2009-NN 18" xfId="204"/>
    <cellStyle name="_07. NGTT2009-NN 19" xfId="205"/>
    <cellStyle name="_07. NGTT2009-NN 2" xfId="206"/>
    <cellStyle name="_07. NGTT2009-NN 3" xfId="207"/>
    <cellStyle name="_07. NGTT2009-NN 4" xfId="208"/>
    <cellStyle name="_07. NGTT2009-NN 5" xfId="209"/>
    <cellStyle name="_07. NGTT2009-NN 6" xfId="210"/>
    <cellStyle name="_07. NGTT2009-NN 7" xfId="211"/>
    <cellStyle name="_07. NGTT2009-NN 8" xfId="212"/>
    <cellStyle name="_07. NGTT2009-NN 9" xfId="213"/>
    <cellStyle name="_07. NGTT2009-NN_01 Don vi HC" xfId="214"/>
    <cellStyle name="_07. NGTT2009-NN_01 DVHC-DSLD 2010" xfId="215"/>
    <cellStyle name="_07. NGTT2009-NN_01 DVHC-DSLD 2010_01 Don vi HC" xfId="216"/>
    <cellStyle name="_07. NGTT2009-NN_01 DVHC-DSLD 2010_02 Danso_Laodong 2012(chuan) CO SO" xfId="217"/>
    <cellStyle name="_07. NGTT2009-NN_01 DVHC-DSLD 2010_04 Doanh nghiep va CSKDCT 2012" xfId="218"/>
    <cellStyle name="_07. NGTT2009-NN_01 DVHC-DSLD 2010_08 Thuong mai Tong muc - Diep" xfId="219"/>
    <cellStyle name="_07. NGTT2009-NN_01 DVHC-DSLD 2010_Bo sung 04 bieu Cong nghiep" xfId="220"/>
    <cellStyle name="_07. NGTT2009-NN_01 DVHC-DSLD 2010_Mau" xfId="221"/>
    <cellStyle name="_07. NGTT2009-NN_01 DVHC-DSLD 2010_Nien giam KT_TV 2010" xfId="223"/>
    <cellStyle name="_07. NGTT2009-NN_01 DVHC-DSLD 2010_nien giam tom tat 2010 (thuy)" xfId="224"/>
    <cellStyle name="_07. NGTT2009-NN_01 DVHC-DSLD 2010_nien giam tom tat 2010 (thuy)_01 Don vi HC" xfId="225"/>
    <cellStyle name="_07. NGTT2009-NN_01 DVHC-DSLD 2010_nien giam tom tat 2010 (thuy)_02 Danso_Laodong 2012(chuan) CO SO" xfId="226"/>
    <cellStyle name="_07. NGTT2009-NN_01 DVHC-DSLD 2010_nien giam tom tat 2010 (thuy)_04 Doanh nghiep va CSKDCT 2012" xfId="227"/>
    <cellStyle name="_07. NGTT2009-NN_01 DVHC-DSLD 2010_nien giam tom tat 2010 (thuy)_08 Thuong mai Tong muc - Diep" xfId="228"/>
    <cellStyle name="_07. NGTT2009-NN_01 DVHC-DSLD 2010_nien giam tom tat 2010 (thuy)_09 Thuong mai va Du lich" xfId="229"/>
    <cellStyle name="_07. NGTT2009-NN_01 DVHC-DSLD 2010_nien giam tom tat 2010 (thuy)_09 Thuong mai va Du lich_01 Don vi HC" xfId="230"/>
    <cellStyle name="_07. NGTT2009-NN_01 DVHC-DSLD 2010_nien giam tom tat 2010 (thuy)_09 Thuong mai va Du lich_NGDD 2013 Thu chi NSNN " xfId="231"/>
    <cellStyle name="_07. NGTT2009-NN_01 DVHC-DSLD 2010_nien giam tom tat 2010 (thuy)_Xl0000167" xfId="232"/>
    <cellStyle name="_07. NGTT2009-NN_01 DVHC-DSLD 2010_NGDD 2013 Thu chi NSNN " xfId="222"/>
    <cellStyle name="_07. NGTT2009-NN_01 DVHC-DSLD 2010_Tong hop NGTT" xfId="233"/>
    <cellStyle name="_07. NGTT2009-NN_01 DVHC-DSLD 2010_Tong hop NGTT_09 Thuong mai va Du lich" xfId="234"/>
    <cellStyle name="_07. NGTT2009-NN_01 DVHC-DSLD 2010_Tong hop NGTT_09 Thuong mai va Du lich_01 Don vi HC" xfId="235"/>
    <cellStyle name="_07. NGTT2009-NN_01 DVHC-DSLD 2010_Tong hop NGTT_09 Thuong mai va Du lich_NGDD 2013 Thu chi NSNN " xfId="236"/>
    <cellStyle name="_07. NGTT2009-NN_01 DVHC-DSLD 2010_Xl0000167" xfId="237"/>
    <cellStyle name="_07. NGTT2009-NN_02  Dan so lao dong(OK)" xfId="238"/>
    <cellStyle name="_07. NGTT2009-NN_02 Danso_Laodong 2012(chuan) CO SO" xfId="239"/>
    <cellStyle name="_07. NGTT2009-NN_03 Dautu 2010" xfId="240"/>
    <cellStyle name="_07. NGTT2009-NN_03 Dautu 2010_01 Don vi HC" xfId="241"/>
    <cellStyle name="_07. NGTT2009-NN_03 Dautu 2010_02 Danso_Laodong 2012(chuan) CO SO" xfId="242"/>
    <cellStyle name="_07. NGTT2009-NN_03 Dautu 2010_04 Doanh nghiep va CSKDCT 2012" xfId="243"/>
    <cellStyle name="_07. NGTT2009-NN_03 Dautu 2010_08 Thuong mai Tong muc - Diep" xfId="244"/>
    <cellStyle name="_07. NGTT2009-NN_03 Dautu 2010_09 Thuong mai va Du lich" xfId="245"/>
    <cellStyle name="_07. NGTT2009-NN_03 Dautu 2010_09 Thuong mai va Du lich_01 Don vi HC" xfId="246"/>
    <cellStyle name="_07. NGTT2009-NN_03 Dautu 2010_09 Thuong mai va Du lich_NGDD 2013 Thu chi NSNN " xfId="247"/>
    <cellStyle name="_07. NGTT2009-NN_03 Dautu 2010_Xl0000167" xfId="248"/>
    <cellStyle name="_07. NGTT2009-NN_03 TKQG" xfId="249"/>
    <cellStyle name="_07. NGTT2009-NN_03 TKQG_02  Dan so lao dong(OK)" xfId="250"/>
    <cellStyle name="_07. NGTT2009-NN_03 TKQG_Xl0000167" xfId="251"/>
    <cellStyle name="_07. NGTT2009-NN_04 Doanh nghiep va CSKDCT 2012" xfId="252"/>
    <cellStyle name="_07. NGTT2009-NN_05 Doanh nghiep va Ca the_2011 (Ok)" xfId="253"/>
    <cellStyle name="_07. NGTT2009-NN_05 Thu chi NSNN" xfId="254"/>
    <cellStyle name="_07. NGTT2009-NN_05 Thuong mai" xfId="255"/>
    <cellStyle name="_07. NGTT2009-NN_05 Thuong mai_01 Don vi HC" xfId="256"/>
    <cellStyle name="_07. NGTT2009-NN_05 Thuong mai_02 Danso_Laodong 2012(chuan) CO SO" xfId="257"/>
    <cellStyle name="_07. NGTT2009-NN_05 Thuong mai_04 Doanh nghiep va CSKDCT 2012" xfId="258"/>
    <cellStyle name="_07. NGTT2009-NN_05 Thuong mai_Nien giam KT_TV 2010" xfId="260"/>
    <cellStyle name="_07. NGTT2009-NN_05 Thuong mai_NGDD 2013 Thu chi NSNN " xfId="259"/>
    <cellStyle name="_07. NGTT2009-NN_05 Thuong mai_Xl0000167" xfId="261"/>
    <cellStyle name="_07. NGTT2009-NN_06 Nong, lam nghiep 2010  (ok)" xfId="262"/>
    <cellStyle name="_07. NGTT2009-NN_06 Van tai" xfId="263"/>
    <cellStyle name="_07. NGTT2009-NN_06 Van tai_01 Don vi HC" xfId="264"/>
    <cellStyle name="_07. NGTT2009-NN_06 Van tai_02 Danso_Laodong 2012(chuan) CO SO" xfId="265"/>
    <cellStyle name="_07. NGTT2009-NN_06 Van tai_04 Doanh nghiep va CSKDCT 2012" xfId="266"/>
    <cellStyle name="_07. NGTT2009-NN_06 Van tai_Nien giam KT_TV 2010" xfId="268"/>
    <cellStyle name="_07. NGTT2009-NN_06 Van tai_NGDD 2013 Thu chi NSNN " xfId="267"/>
    <cellStyle name="_07. NGTT2009-NN_06 Van tai_Xl0000167" xfId="269"/>
    <cellStyle name="_07. NGTT2009-NN_07 Buu dien" xfId="270"/>
    <cellStyle name="_07. NGTT2009-NN_07 Buu dien_01 Don vi HC" xfId="271"/>
    <cellStyle name="_07. NGTT2009-NN_07 Buu dien_02 Danso_Laodong 2012(chuan) CO SO" xfId="272"/>
    <cellStyle name="_07. NGTT2009-NN_07 Buu dien_04 Doanh nghiep va CSKDCT 2012" xfId="273"/>
    <cellStyle name="_07. NGTT2009-NN_07 Buu dien_Nien giam KT_TV 2010" xfId="275"/>
    <cellStyle name="_07. NGTT2009-NN_07 Buu dien_NGDD 2013 Thu chi NSNN " xfId="274"/>
    <cellStyle name="_07. NGTT2009-NN_07 Buu dien_Xl0000167" xfId="276"/>
    <cellStyle name="_07. NGTT2009-NN_07 NGTT CN 2012" xfId="277"/>
    <cellStyle name="_07. NGTT2009-NN_08 Thuong mai Tong muc - Diep" xfId="278"/>
    <cellStyle name="_07. NGTT2009-NN_08 Thuong mai va Du lich (Ok)" xfId="279"/>
    <cellStyle name="_07. NGTT2009-NN_08 Van tai" xfId="280"/>
    <cellStyle name="_07. NGTT2009-NN_08 Van tai_01 Don vi HC" xfId="281"/>
    <cellStyle name="_07. NGTT2009-NN_08 Van tai_02 Danso_Laodong 2012(chuan) CO SO" xfId="282"/>
    <cellStyle name="_07. NGTT2009-NN_08 Van tai_04 Doanh nghiep va CSKDCT 2012" xfId="283"/>
    <cellStyle name="_07. NGTT2009-NN_08 Van tai_Nien giam KT_TV 2010" xfId="285"/>
    <cellStyle name="_07. NGTT2009-NN_08 Van tai_NGDD 2013 Thu chi NSNN " xfId="284"/>
    <cellStyle name="_07. NGTT2009-NN_08 Van tai_Xl0000167" xfId="286"/>
    <cellStyle name="_07. NGTT2009-NN_08 Yte-van hoa" xfId="287"/>
    <cellStyle name="_07. NGTT2009-NN_08 Yte-van hoa_01 Don vi HC" xfId="288"/>
    <cellStyle name="_07. NGTT2009-NN_08 Yte-van hoa_02 Danso_Laodong 2012(chuan) CO SO" xfId="289"/>
    <cellStyle name="_07. NGTT2009-NN_08 Yte-van hoa_04 Doanh nghiep va CSKDCT 2012" xfId="290"/>
    <cellStyle name="_07. NGTT2009-NN_08 Yte-van hoa_Nien giam KT_TV 2010" xfId="292"/>
    <cellStyle name="_07. NGTT2009-NN_08 Yte-van hoa_NGDD 2013 Thu chi NSNN " xfId="291"/>
    <cellStyle name="_07. NGTT2009-NN_08 Yte-van hoa_Xl0000167" xfId="293"/>
    <cellStyle name="_07. NGTT2009-NN_09 Chi so gia 2011- VuTKG-1 (Ok)" xfId="294"/>
    <cellStyle name="_07. NGTT2009-NN_09 Du lich" xfId="295"/>
    <cellStyle name="_07. NGTT2009-NN_09 Thuong mai va Du lich" xfId="296"/>
    <cellStyle name="_07. NGTT2009-NN_09 Thuong mai va Du lich_01 Don vi HC" xfId="297"/>
    <cellStyle name="_07. NGTT2009-NN_09 Thuong mai va Du lich_NGDD 2013 Thu chi NSNN " xfId="298"/>
    <cellStyle name="_07. NGTT2009-NN_10 Market VH, YT, GD, NGTT 2011 " xfId="299"/>
    <cellStyle name="_07. NGTT2009-NN_10 Market VH, YT, GD, NGTT 2011 _02  Dan so lao dong(OK)" xfId="300"/>
    <cellStyle name="_07. NGTT2009-NN_10 Market VH, YT, GD, NGTT 2011 _03 TKQG va Thu chi NSNN 2012" xfId="301"/>
    <cellStyle name="_07. NGTT2009-NN_10 Market VH, YT, GD, NGTT 2011 _04 Doanh nghiep va CSKDCT 2012" xfId="302"/>
    <cellStyle name="_07. NGTT2009-NN_10 Market VH, YT, GD, NGTT 2011 _05 Doanh nghiep va Ca the_2011 (Ok)" xfId="303"/>
    <cellStyle name="_07. NGTT2009-NN_10 Market VH, YT, GD, NGTT 2011 _07 NGTT CN 2012" xfId="304"/>
    <cellStyle name="_07. NGTT2009-NN_10 Market VH, YT, GD, NGTT 2011 _08 Thuong mai Tong muc - Diep" xfId="305"/>
    <cellStyle name="_07. NGTT2009-NN_10 Market VH, YT, GD, NGTT 2011 _08 Thuong mai va Du lich (Ok)" xfId="306"/>
    <cellStyle name="_07. NGTT2009-NN_10 Market VH, YT, GD, NGTT 2011 _09 Chi so gia 2011- VuTKG-1 (Ok)" xfId="307"/>
    <cellStyle name="_07. NGTT2009-NN_10 Market VH, YT, GD, NGTT 2011 _09 Du lich" xfId="308"/>
    <cellStyle name="_07. NGTT2009-NN_10 Market VH, YT, GD, NGTT 2011 _10 Van tai va BCVT (da sua ok)" xfId="309"/>
    <cellStyle name="_07. NGTT2009-NN_10 Market VH, YT, GD, NGTT 2011 _11 (3)" xfId="310"/>
    <cellStyle name="_07. NGTT2009-NN_10 Market VH, YT, GD, NGTT 2011 _11 (3)_04 Doanh nghiep va CSKDCT 2012" xfId="311"/>
    <cellStyle name="_07. NGTT2009-NN_10 Market VH, YT, GD, NGTT 2011 _11 (3)_Xl0000167" xfId="312"/>
    <cellStyle name="_07. NGTT2009-NN_10 Market VH, YT, GD, NGTT 2011 _12 (2)" xfId="313"/>
    <cellStyle name="_07. NGTT2009-NN_10 Market VH, YT, GD, NGTT 2011 _12 (2)_04 Doanh nghiep va CSKDCT 2012" xfId="314"/>
    <cellStyle name="_07. NGTT2009-NN_10 Market VH, YT, GD, NGTT 2011 _12 (2)_Xl0000167" xfId="315"/>
    <cellStyle name="_07. NGTT2009-NN_10 Market VH, YT, GD, NGTT 2011 _12 Giao duc, Y Te va Muc songnam2011" xfId="316"/>
    <cellStyle name="_07. NGTT2009-NN_10 Market VH, YT, GD, NGTT 2011 _13 Van tai 2012" xfId="317"/>
    <cellStyle name="_07. NGTT2009-NN_10 Market VH, YT, GD, NGTT 2011 _Giaoduc2013(ok)" xfId="318"/>
    <cellStyle name="_07. NGTT2009-NN_10 Market VH, YT, GD, NGTT 2011 _Maket NGTT2012 LN,TS (7-1-2013)" xfId="319"/>
    <cellStyle name="_07. NGTT2009-NN_10 Market VH, YT, GD, NGTT 2011 _Maket NGTT2012 LN,TS (7-1-2013)_Nongnghiep" xfId="320"/>
    <cellStyle name="_07. NGTT2009-NN_10 Market VH, YT, GD, NGTT 2011 _Nien giam TT Vu Nong nghiep 2012(solieu)-gui Vu TH 29-3-2013" xfId="324"/>
    <cellStyle name="_07. NGTT2009-NN_10 Market VH, YT, GD, NGTT 2011 _Nongnghiep" xfId="325"/>
    <cellStyle name="_07. NGTT2009-NN_10 Market VH, YT, GD, NGTT 2011 _Nongnghiep NGDD 2012_cap nhat den 24-5-2013(1)" xfId="326"/>
    <cellStyle name="_07. NGTT2009-NN_10 Market VH, YT, GD, NGTT 2011 _Nongnghiep_Nongnghiep NGDD 2012_cap nhat den 24-5-2013(1)" xfId="327"/>
    <cellStyle name="_07. NGTT2009-NN_10 Market VH, YT, GD, NGTT 2011 _Ngiam_lamnghiep_2011_v2(1)(1)" xfId="321"/>
    <cellStyle name="_07. NGTT2009-NN_10 Market VH, YT, GD, NGTT 2011 _Ngiam_lamnghiep_2011_v2(1)(1)_Nongnghiep" xfId="322"/>
    <cellStyle name="_07. NGTT2009-NN_10 Market VH, YT, GD, NGTT 2011 _NGTT LN,TS 2012 (Chuan)" xfId="323"/>
    <cellStyle name="_07. NGTT2009-NN_10 Market VH, YT, GD, NGTT 2011 _So lieu quoc te TH" xfId="328"/>
    <cellStyle name="_07. NGTT2009-NN_10 Market VH, YT, GD, NGTT 2011 _Xl0000147" xfId="329"/>
    <cellStyle name="_07. NGTT2009-NN_10 Market VH, YT, GD, NGTT 2011 _Xl0000167" xfId="330"/>
    <cellStyle name="_07. NGTT2009-NN_10 Market VH, YT, GD, NGTT 2011 _XNK" xfId="331"/>
    <cellStyle name="_07. NGTT2009-NN_10 Van tai va BCVT (da sua ok)" xfId="332"/>
    <cellStyle name="_07. NGTT2009-NN_10 VH, YT, GD, NGTT 2010 - (OK)" xfId="333"/>
    <cellStyle name="_07. NGTT2009-NN_10 VH, YT, GD, NGTT 2010 - (OK)_Bo sung 04 bieu Cong nghiep" xfId="334"/>
    <cellStyle name="_07. NGTT2009-NN_11 (3)" xfId="335"/>
    <cellStyle name="_07. NGTT2009-NN_11 (3)_04 Doanh nghiep va CSKDCT 2012" xfId="336"/>
    <cellStyle name="_07. NGTT2009-NN_11 (3)_Xl0000167" xfId="337"/>
    <cellStyle name="_07. NGTT2009-NN_11 So lieu quoc te 2010-final" xfId="338"/>
    <cellStyle name="_07. NGTT2009-NN_12 (2)" xfId="339"/>
    <cellStyle name="_07. NGTT2009-NN_12 (2)_04 Doanh nghiep va CSKDCT 2012" xfId="340"/>
    <cellStyle name="_07. NGTT2009-NN_12 (2)_Xl0000167" xfId="341"/>
    <cellStyle name="_07. NGTT2009-NN_12 Chi so gia 2012(chuan) co so" xfId="342"/>
    <cellStyle name="_07. NGTT2009-NN_12 Giao duc, Y Te va Muc songnam2011" xfId="343"/>
    <cellStyle name="_07. NGTT2009-NN_13 Van tai 2012" xfId="344"/>
    <cellStyle name="_07. NGTT2009-NN_Book1" xfId="345"/>
    <cellStyle name="_07. NGTT2009-NN_Book3" xfId="346"/>
    <cellStyle name="_07. NGTT2009-NN_Book3 10" xfId="347"/>
    <cellStyle name="_07. NGTT2009-NN_Book3 11" xfId="348"/>
    <cellStyle name="_07. NGTT2009-NN_Book3 12" xfId="349"/>
    <cellStyle name="_07. NGTT2009-NN_Book3 13" xfId="350"/>
    <cellStyle name="_07. NGTT2009-NN_Book3 14" xfId="351"/>
    <cellStyle name="_07. NGTT2009-NN_Book3 15" xfId="352"/>
    <cellStyle name="_07. NGTT2009-NN_Book3 16" xfId="353"/>
    <cellStyle name="_07. NGTT2009-NN_Book3 17" xfId="354"/>
    <cellStyle name="_07. NGTT2009-NN_Book3 18" xfId="355"/>
    <cellStyle name="_07. NGTT2009-NN_Book3 19" xfId="356"/>
    <cellStyle name="_07. NGTT2009-NN_Book3 2" xfId="357"/>
    <cellStyle name="_07. NGTT2009-NN_Book3 3" xfId="358"/>
    <cellStyle name="_07. NGTT2009-NN_Book3 4" xfId="359"/>
    <cellStyle name="_07. NGTT2009-NN_Book3 5" xfId="360"/>
    <cellStyle name="_07. NGTT2009-NN_Book3 6" xfId="361"/>
    <cellStyle name="_07. NGTT2009-NN_Book3 7" xfId="362"/>
    <cellStyle name="_07. NGTT2009-NN_Book3 8" xfId="363"/>
    <cellStyle name="_07. NGTT2009-NN_Book3 9" xfId="364"/>
    <cellStyle name="_07. NGTT2009-NN_Book3_01 Don vi HC" xfId="365"/>
    <cellStyle name="_07. NGTT2009-NN_Book3_01 DVHC-DSLD 2010" xfId="366"/>
    <cellStyle name="_07. NGTT2009-NN_Book3_02  Dan so lao dong(OK)" xfId="367"/>
    <cellStyle name="_07. NGTT2009-NN_Book3_02 Danso_Laodong 2012(chuan) CO SO" xfId="368"/>
    <cellStyle name="_07. NGTT2009-NN_Book3_03 TKQG va Thu chi NSNN 2012" xfId="369"/>
    <cellStyle name="_07. NGTT2009-NN_Book3_04 Doanh nghiep va CSKDCT 2012" xfId="370"/>
    <cellStyle name="_07. NGTT2009-NN_Book3_05 Doanh nghiep va Ca the_2011 (Ok)" xfId="371"/>
    <cellStyle name="_07. NGTT2009-NN_Book3_05 NGTT DN 2010 (OK)" xfId="372"/>
    <cellStyle name="_07. NGTT2009-NN_Book3_05 NGTT DN 2010 (OK)_Bo sung 04 bieu Cong nghiep" xfId="373"/>
    <cellStyle name="_07. NGTT2009-NN_Book3_06 Nong, lam nghiep 2010  (ok)" xfId="374"/>
    <cellStyle name="_07. NGTT2009-NN_Book3_07 NGTT CN 2012" xfId="375"/>
    <cellStyle name="_07. NGTT2009-NN_Book3_08 Thuong mai Tong muc - Diep" xfId="376"/>
    <cellStyle name="_07. NGTT2009-NN_Book3_08 Thuong mai va Du lich (Ok)" xfId="377"/>
    <cellStyle name="_07. NGTT2009-NN_Book3_09 Chi so gia 2011- VuTKG-1 (Ok)" xfId="378"/>
    <cellStyle name="_07. NGTT2009-NN_Book3_09 Du lich" xfId="379"/>
    <cellStyle name="_07. NGTT2009-NN_Book3_10 Market VH, YT, GD, NGTT 2011 " xfId="380"/>
    <cellStyle name="_07. NGTT2009-NN_Book3_10 Market VH, YT, GD, NGTT 2011 _02  Dan so lao dong(OK)" xfId="381"/>
    <cellStyle name="_07. NGTT2009-NN_Book3_10 Market VH, YT, GD, NGTT 2011 _03 TKQG va Thu chi NSNN 2012" xfId="382"/>
    <cellStyle name="_07. NGTT2009-NN_Book3_10 Market VH, YT, GD, NGTT 2011 _04 Doanh nghiep va CSKDCT 2012" xfId="383"/>
    <cellStyle name="_07. NGTT2009-NN_Book3_10 Market VH, YT, GD, NGTT 2011 _05 Doanh nghiep va Ca the_2011 (Ok)" xfId="384"/>
    <cellStyle name="_07. NGTT2009-NN_Book3_10 Market VH, YT, GD, NGTT 2011 _07 NGTT CN 2012" xfId="385"/>
    <cellStyle name="_07. NGTT2009-NN_Book3_10 Market VH, YT, GD, NGTT 2011 _08 Thuong mai Tong muc - Diep" xfId="386"/>
    <cellStyle name="_07. NGTT2009-NN_Book3_10 Market VH, YT, GD, NGTT 2011 _08 Thuong mai va Du lich (Ok)" xfId="387"/>
    <cellStyle name="_07. NGTT2009-NN_Book3_10 Market VH, YT, GD, NGTT 2011 _09 Chi so gia 2011- VuTKG-1 (Ok)" xfId="388"/>
    <cellStyle name="_07. NGTT2009-NN_Book3_10 Market VH, YT, GD, NGTT 2011 _09 Du lich" xfId="389"/>
    <cellStyle name="_07. NGTT2009-NN_Book3_10 Market VH, YT, GD, NGTT 2011 _10 Van tai va BCVT (da sua ok)" xfId="390"/>
    <cellStyle name="_07. NGTT2009-NN_Book3_10 Market VH, YT, GD, NGTT 2011 _11 (3)" xfId="391"/>
    <cellStyle name="_07. NGTT2009-NN_Book3_10 Market VH, YT, GD, NGTT 2011 _11 (3)_04 Doanh nghiep va CSKDCT 2012" xfId="392"/>
    <cellStyle name="_07. NGTT2009-NN_Book3_10 Market VH, YT, GD, NGTT 2011 _11 (3)_Xl0000167" xfId="393"/>
    <cellStyle name="_07. NGTT2009-NN_Book3_10 Market VH, YT, GD, NGTT 2011 _12 (2)" xfId="394"/>
    <cellStyle name="_07. NGTT2009-NN_Book3_10 Market VH, YT, GD, NGTT 2011 _12 (2)_04 Doanh nghiep va CSKDCT 2012" xfId="395"/>
    <cellStyle name="_07. NGTT2009-NN_Book3_10 Market VH, YT, GD, NGTT 2011 _12 (2)_Xl0000167" xfId="396"/>
    <cellStyle name="_07. NGTT2009-NN_Book3_10 Market VH, YT, GD, NGTT 2011 _12 Giao duc, Y Te va Muc songnam2011" xfId="397"/>
    <cellStyle name="_07. NGTT2009-NN_Book3_10 Market VH, YT, GD, NGTT 2011 _13 Van tai 2012" xfId="398"/>
    <cellStyle name="_07. NGTT2009-NN_Book3_10 Market VH, YT, GD, NGTT 2011 _Giaoduc2013(ok)" xfId="399"/>
    <cellStyle name="_07. NGTT2009-NN_Book3_10 Market VH, YT, GD, NGTT 2011 _Maket NGTT2012 LN,TS (7-1-2013)" xfId="400"/>
    <cellStyle name="_07. NGTT2009-NN_Book3_10 Market VH, YT, GD, NGTT 2011 _Maket NGTT2012 LN,TS (7-1-2013)_Nongnghiep" xfId="401"/>
    <cellStyle name="_07. NGTT2009-NN_Book3_10 Market VH, YT, GD, NGTT 2011 _Nien giam TT Vu Nong nghiep 2012(solieu)-gui Vu TH 29-3-2013" xfId="405"/>
    <cellStyle name="_07. NGTT2009-NN_Book3_10 Market VH, YT, GD, NGTT 2011 _Nongnghiep" xfId="406"/>
    <cellStyle name="_07. NGTT2009-NN_Book3_10 Market VH, YT, GD, NGTT 2011 _Nongnghiep NGDD 2012_cap nhat den 24-5-2013(1)" xfId="407"/>
    <cellStyle name="_07. NGTT2009-NN_Book3_10 Market VH, YT, GD, NGTT 2011 _Nongnghiep_Nongnghiep NGDD 2012_cap nhat den 24-5-2013(1)" xfId="408"/>
    <cellStyle name="_07. NGTT2009-NN_Book3_10 Market VH, YT, GD, NGTT 2011 _Ngiam_lamnghiep_2011_v2(1)(1)" xfId="402"/>
    <cellStyle name="_07. NGTT2009-NN_Book3_10 Market VH, YT, GD, NGTT 2011 _Ngiam_lamnghiep_2011_v2(1)(1)_Nongnghiep" xfId="403"/>
    <cellStyle name="_07. NGTT2009-NN_Book3_10 Market VH, YT, GD, NGTT 2011 _NGTT LN,TS 2012 (Chuan)" xfId="404"/>
    <cellStyle name="_07. NGTT2009-NN_Book3_10 Market VH, YT, GD, NGTT 2011 _So lieu quoc te TH" xfId="409"/>
    <cellStyle name="_07. NGTT2009-NN_Book3_10 Market VH, YT, GD, NGTT 2011 _Xl0000147" xfId="410"/>
    <cellStyle name="_07. NGTT2009-NN_Book3_10 Market VH, YT, GD, NGTT 2011 _Xl0000167" xfId="411"/>
    <cellStyle name="_07. NGTT2009-NN_Book3_10 Market VH, YT, GD, NGTT 2011 _XNK" xfId="412"/>
    <cellStyle name="_07. NGTT2009-NN_Book3_10 Van tai va BCVT (da sua ok)" xfId="413"/>
    <cellStyle name="_07. NGTT2009-NN_Book3_10 VH, YT, GD, NGTT 2010 - (OK)" xfId="414"/>
    <cellStyle name="_07. NGTT2009-NN_Book3_10 VH, YT, GD, NGTT 2010 - (OK)_Bo sung 04 bieu Cong nghiep" xfId="415"/>
    <cellStyle name="_07. NGTT2009-NN_Book3_11 (3)" xfId="416"/>
    <cellStyle name="_07. NGTT2009-NN_Book3_11 (3)_04 Doanh nghiep va CSKDCT 2012" xfId="417"/>
    <cellStyle name="_07. NGTT2009-NN_Book3_11 (3)_Xl0000167" xfId="418"/>
    <cellStyle name="_07. NGTT2009-NN_Book3_12 (2)" xfId="419"/>
    <cellStyle name="_07. NGTT2009-NN_Book3_12 (2)_04 Doanh nghiep va CSKDCT 2012" xfId="420"/>
    <cellStyle name="_07. NGTT2009-NN_Book3_12 (2)_Xl0000167" xfId="421"/>
    <cellStyle name="_07. NGTT2009-NN_Book3_12 Chi so gia 2012(chuan) co so" xfId="422"/>
    <cellStyle name="_07. NGTT2009-NN_Book3_12 Giao duc, Y Te va Muc songnam2011" xfId="423"/>
    <cellStyle name="_07. NGTT2009-NN_Book3_13 Van tai 2012" xfId="424"/>
    <cellStyle name="_07. NGTT2009-NN_Book3_Book1" xfId="425"/>
    <cellStyle name="_07. NGTT2009-NN_Book3_CucThongke-phucdap-Tuan-Anh" xfId="426"/>
    <cellStyle name="_07. NGTT2009-NN_Book3_GTSXNN" xfId="428"/>
    <cellStyle name="_07. NGTT2009-NN_Book3_GTSXNN_Nongnghiep NGDD 2012_cap nhat den 24-5-2013(1)" xfId="429"/>
    <cellStyle name="_07. NGTT2009-NN_Book3_Giaoduc2013(ok)" xfId="427"/>
    <cellStyle name="_07. NGTT2009-NN_Book3_Maket NGTT2012 LN,TS (7-1-2013)" xfId="430"/>
    <cellStyle name="_07. NGTT2009-NN_Book3_Maket NGTT2012 LN,TS (7-1-2013)_Nongnghiep" xfId="431"/>
    <cellStyle name="_07. NGTT2009-NN_Book3_Nien giam day du  Nong nghiep 2010" xfId="435"/>
    <cellStyle name="_07. NGTT2009-NN_Book3_Nien giam TT Vu Nong nghiep 2012(solieu)-gui Vu TH 29-3-2013" xfId="436"/>
    <cellStyle name="_07. NGTT2009-NN_Book3_Nongnghiep" xfId="437"/>
    <cellStyle name="_07. NGTT2009-NN_Book3_Nongnghiep_Bo sung 04 bieu Cong nghiep" xfId="438"/>
    <cellStyle name="_07. NGTT2009-NN_Book3_Nongnghiep_Mau" xfId="439"/>
    <cellStyle name="_07. NGTT2009-NN_Book3_Nongnghiep_Nongnghiep NGDD 2012_cap nhat den 24-5-2013(1)" xfId="441"/>
    <cellStyle name="_07. NGTT2009-NN_Book3_Nongnghiep_NGDD 2013 Thu chi NSNN " xfId="440"/>
    <cellStyle name="_07. NGTT2009-NN_Book3_Ngiam_lamnghiep_2011_v2(1)(1)" xfId="432"/>
    <cellStyle name="_07. NGTT2009-NN_Book3_Ngiam_lamnghiep_2011_v2(1)(1)_Nongnghiep" xfId="433"/>
    <cellStyle name="_07. NGTT2009-NN_Book3_NGTT LN,TS 2012 (Chuan)" xfId="434"/>
    <cellStyle name="_07. NGTT2009-NN_Book3_So lieu quoc te TH" xfId="442"/>
    <cellStyle name="_07. NGTT2009-NN_Book3_So lieu quoc te TH_08 Cong nghiep 2010" xfId="443"/>
    <cellStyle name="_07. NGTT2009-NN_Book3_So lieu quoc te TH_08 Thuong mai va Du lich (Ok)" xfId="444"/>
    <cellStyle name="_07. NGTT2009-NN_Book3_So lieu quoc te TH_09 Chi so gia 2011- VuTKG-1 (Ok)" xfId="445"/>
    <cellStyle name="_07. NGTT2009-NN_Book3_So lieu quoc te TH_09 Du lich" xfId="446"/>
    <cellStyle name="_07. NGTT2009-NN_Book3_So lieu quoc te TH_10 Van tai va BCVT (da sua ok)" xfId="447"/>
    <cellStyle name="_07. NGTT2009-NN_Book3_So lieu quoc te TH_12 Giao duc, Y Te va Muc songnam2011" xfId="448"/>
    <cellStyle name="_07. NGTT2009-NN_Book3_So lieu quoc te TH_nien giam tom tat du lich va XNK" xfId="449"/>
    <cellStyle name="_07. NGTT2009-NN_Book3_So lieu quoc te TH_Nongnghiep" xfId="450"/>
    <cellStyle name="_07. NGTT2009-NN_Book3_So lieu quoc te TH_XNK" xfId="451"/>
    <cellStyle name="_07. NGTT2009-NN_Book3_So lieu quoc te(GDP)" xfId="452"/>
    <cellStyle name="_07. NGTT2009-NN_Book3_So lieu quoc te(GDP)_02  Dan so lao dong(OK)" xfId="453"/>
    <cellStyle name="_07. NGTT2009-NN_Book3_So lieu quoc te(GDP)_03 TKQG va Thu chi NSNN 2012" xfId="454"/>
    <cellStyle name="_07. NGTT2009-NN_Book3_So lieu quoc te(GDP)_04 Doanh nghiep va CSKDCT 2012" xfId="455"/>
    <cellStyle name="_07. NGTT2009-NN_Book3_So lieu quoc te(GDP)_05 Doanh nghiep va Ca the_2011 (Ok)" xfId="456"/>
    <cellStyle name="_07. NGTT2009-NN_Book3_So lieu quoc te(GDP)_07 NGTT CN 2012" xfId="457"/>
    <cellStyle name="_07. NGTT2009-NN_Book3_So lieu quoc te(GDP)_08 Thuong mai Tong muc - Diep" xfId="458"/>
    <cellStyle name="_07. NGTT2009-NN_Book3_So lieu quoc te(GDP)_08 Thuong mai va Du lich (Ok)" xfId="459"/>
    <cellStyle name="_07. NGTT2009-NN_Book3_So lieu quoc te(GDP)_09 Chi so gia 2011- VuTKG-1 (Ok)" xfId="460"/>
    <cellStyle name="_07. NGTT2009-NN_Book3_So lieu quoc te(GDP)_09 Du lich" xfId="461"/>
    <cellStyle name="_07. NGTT2009-NN_Book3_So lieu quoc te(GDP)_10 Van tai va BCVT (da sua ok)" xfId="462"/>
    <cellStyle name="_07. NGTT2009-NN_Book3_So lieu quoc te(GDP)_11 (3)" xfId="463"/>
    <cellStyle name="_07. NGTT2009-NN_Book3_So lieu quoc te(GDP)_11 (3)_04 Doanh nghiep va CSKDCT 2012" xfId="464"/>
    <cellStyle name="_07. NGTT2009-NN_Book3_So lieu quoc te(GDP)_11 (3)_Xl0000167" xfId="465"/>
    <cellStyle name="_07. NGTT2009-NN_Book3_So lieu quoc te(GDP)_12 (2)" xfId="466"/>
    <cellStyle name="_07. NGTT2009-NN_Book3_So lieu quoc te(GDP)_12 (2)_04 Doanh nghiep va CSKDCT 2012" xfId="467"/>
    <cellStyle name="_07. NGTT2009-NN_Book3_So lieu quoc te(GDP)_12 (2)_Xl0000167" xfId="468"/>
    <cellStyle name="_07. NGTT2009-NN_Book3_So lieu quoc te(GDP)_12 Giao duc, Y Te va Muc songnam2011" xfId="469"/>
    <cellStyle name="_07. NGTT2009-NN_Book3_So lieu quoc te(GDP)_12 So lieu quoc te (Ok)" xfId="470"/>
    <cellStyle name="_07. NGTT2009-NN_Book3_So lieu quoc te(GDP)_13 Van tai 2012" xfId="471"/>
    <cellStyle name="_07. NGTT2009-NN_Book3_So lieu quoc te(GDP)_Giaoduc2013(ok)" xfId="472"/>
    <cellStyle name="_07. NGTT2009-NN_Book3_So lieu quoc te(GDP)_Maket NGTT2012 LN,TS (7-1-2013)" xfId="473"/>
    <cellStyle name="_07. NGTT2009-NN_Book3_So lieu quoc te(GDP)_Maket NGTT2012 LN,TS (7-1-2013)_Nongnghiep" xfId="474"/>
    <cellStyle name="_07. NGTT2009-NN_Book3_So lieu quoc te(GDP)_Nien giam TT Vu Nong nghiep 2012(solieu)-gui Vu TH 29-3-2013" xfId="478"/>
    <cellStyle name="_07. NGTT2009-NN_Book3_So lieu quoc te(GDP)_Nongnghiep" xfId="479"/>
    <cellStyle name="_07. NGTT2009-NN_Book3_So lieu quoc te(GDP)_Nongnghiep NGDD 2012_cap nhat den 24-5-2013(1)" xfId="480"/>
    <cellStyle name="_07. NGTT2009-NN_Book3_So lieu quoc te(GDP)_Nongnghiep_Nongnghiep NGDD 2012_cap nhat den 24-5-2013(1)" xfId="481"/>
    <cellStyle name="_07. NGTT2009-NN_Book3_So lieu quoc te(GDP)_Ngiam_lamnghiep_2011_v2(1)(1)" xfId="475"/>
    <cellStyle name="_07. NGTT2009-NN_Book3_So lieu quoc te(GDP)_Ngiam_lamnghiep_2011_v2(1)(1)_Nongnghiep" xfId="476"/>
    <cellStyle name="_07. NGTT2009-NN_Book3_So lieu quoc te(GDP)_NGTT LN,TS 2012 (Chuan)" xfId="477"/>
    <cellStyle name="_07. NGTT2009-NN_Book3_So lieu quoc te(GDP)_Xl0000147" xfId="482"/>
    <cellStyle name="_07. NGTT2009-NN_Book3_So lieu quoc te(GDP)_Xl0000167" xfId="483"/>
    <cellStyle name="_07. NGTT2009-NN_Book3_So lieu quoc te(GDP)_XNK" xfId="484"/>
    <cellStyle name="_07. NGTT2009-NN_Book3_Xl0000147" xfId="485"/>
    <cellStyle name="_07. NGTT2009-NN_Book3_Xl0000167" xfId="486"/>
    <cellStyle name="_07. NGTT2009-NN_Book3_XNK" xfId="487"/>
    <cellStyle name="_07. NGTT2009-NN_Book3_XNK_08 Thuong mai Tong muc - Diep" xfId="488"/>
    <cellStyle name="_07. NGTT2009-NN_Book3_XNK_Bo sung 04 bieu Cong nghiep" xfId="489"/>
    <cellStyle name="_07. NGTT2009-NN_Book3_XNK-2012" xfId="490"/>
    <cellStyle name="_07. NGTT2009-NN_Book3_XNK-Market" xfId="491"/>
    <cellStyle name="_07. NGTT2009-NN_Book4" xfId="492"/>
    <cellStyle name="_07. NGTT2009-NN_Book4_08 Cong nghiep 2010" xfId="493"/>
    <cellStyle name="_07. NGTT2009-NN_Book4_08 Thuong mai va Du lich (Ok)" xfId="494"/>
    <cellStyle name="_07. NGTT2009-NN_Book4_09 Chi so gia 2011- VuTKG-1 (Ok)" xfId="495"/>
    <cellStyle name="_07. NGTT2009-NN_Book4_09 Du lich" xfId="496"/>
    <cellStyle name="_07. NGTT2009-NN_Book4_10 Van tai va BCVT (da sua ok)" xfId="497"/>
    <cellStyle name="_07. NGTT2009-NN_Book4_12 Giao duc, Y Te va Muc songnam2011" xfId="498"/>
    <cellStyle name="_07. NGTT2009-NN_Book4_12 So lieu quoc te (Ok)" xfId="499"/>
    <cellStyle name="_07. NGTT2009-NN_Book4_Book1" xfId="500"/>
    <cellStyle name="_07. NGTT2009-NN_Book4_nien giam tom tat du lich va XNK" xfId="501"/>
    <cellStyle name="_07. NGTT2009-NN_Book4_Nongnghiep" xfId="502"/>
    <cellStyle name="_07. NGTT2009-NN_Book4_XNK" xfId="503"/>
    <cellStyle name="_07. NGTT2009-NN_Book4_XNK-2012" xfId="504"/>
    <cellStyle name="_07. NGTT2009-NN_CSKDCT 2010" xfId="505"/>
    <cellStyle name="_07. NGTT2009-NN_CSKDCT 2010_Bo sung 04 bieu Cong nghiep" xfId="506"/>
    <cellStyle name="_07. NGTT2009-NN_CucThongke-phucdap-Tuan-Anh" xfId="507"/>
    <cellStyle name="_07. NGTT2009-NN_dan so phan tich 10 nam(moi)" xfId="508"/>
    <cellStyle name="_07. NGTT2009-NN_dan so phan tich 10 nam(moi)_01 Don vi HC" xfId="509"/>
    <cellStyle name="_07. NGTT2009-NN_dan so phan tich 10 nam(moi)_02 Danso_Laodong 2012(chuan) CO SO" xfId="510"/>
    <cellStyle name="_07. NGTT2009-NN_dan so phan tich 10 nam(moi)_04 Doanh nghiep va CSKDCT 2012" xfId="511"/>
    <cellStyle name="_07. NGTT2009-NN_dan so phan tich 10 nam(moi)_Nien giam KT_TV 2010" xfId="513"/>
    <cellStyle name="_07. NGTT2009-NN_dan so phan tich 10 nam(moi)_NGDD 2013 Thu chi NSNN " xfId="512"/>
    <cellStyle name="_07. NGTT2009-NN_dan so phan tich 10 nam(moi)_Xl0000167" xfId="514"/>
    <cellStyle name="_07. NGTT2009-NN_Dat Dai NGTT -2013" xfId="515"/>
    <cellStyle name="_07. NGTT2009-NN_GTSXNN" xfId="517"/>
    <cellStyle name="_07. NGTT2009-NN_GTSXNN_Nongnghiep NGDD 2012_cap nhat den 24-5-2013(1)" xfId="518"/>
    <cellStyle name="_07. NGTT2009-NN_Giaoduc2013(ok)" xfId="516"/>
    <cellStyle name="_07. NGTT2009-NN_Lam nghiep, thuy san 2010 (ok)" xfId="519"/>
    <cellStyle name="_07. NGTT2009-NN_Lam nghiep, thuy san 2010 (ok)_08 Cong nghiep 2010" xfId="520"/>
    <cellStyle name="_07. NGTT2009-NN_Lam nghiep, thuy san 2010 (ok)_08 Thuong mai va Du lich (Ok)" xfId="521"/>
    <cellStyle name="_07. NGTT2009-NN_Lam nghiep, thuy san 2010 (ok)_09 Chi so gia 2011- VuTKG-1 (Ok)" xfId="522"/>
    <cellStyle name="_07. NGTT2009-NN_Lam nghiep, thuy san 2010 (ok)_09 Du lich" xfId="523"/>
    <cellStyle name="_07. NGTT2009-NN_Lam nghiep, thuy san 2010 (ok)_10 Van tai va BCVT (da sua ok)" xfId="524"/>
    <cellStyle name="_07. NGTT2009-NN_Lam nghiep, thuy san 2010 (ok)_12 Giao duc, Y Te va Muc songnam2011" xfId="525"/>
    <cellStyle name="_07. NGTT2009-NN_Lam nghiep, thuy san 2010 (ok)_nien giam tom tat du lich va XNK" xfId="526"/>
    <cellStyle name="_07. NGTT2009-NN_Lam nghiep, thuy san 2010 (ok)_Nongnghiep" xfId="527"/>
    <cellStyle name="_07. NGTT2009-NN_Lam nghiep, thuy san 2010 (ok)_XNK" xfId="528"/>
    <cellStyle name="_07. NGTT2009-NN_Maket NGTT Cong nghiep 2011" xfId="529"/>
    <cellStyle name="_07. NGTT2009-NN_Maket NGTT Cong nghiep 2011_08 Cong nghiep 2010" xfId="530"/>
    <cellStyle name="_07. NGTT2009-NN_Maket NGTT Cong nghiep 2011_08 Thuong mai va Du lich (Ok)" xfId="531"/>
    <cellStyle name="_07. NGTT2009-NN_Maket NGTT Cong nghiep 2011_09 Chi so gia 2011- VuTKG-1 (Ok)" xfId="532"/>
    <cellStyle name="_07. NGTT2009-NN_Maket NGTT Cong nghiep 2011_09 Du lich" xfId="533"/>
    <cellStyle name="_07. NGTT2009-NN_Maket NGTT Cong nghiep 2011_10 Van tai va BCVT (da sua ok)" xfId="534"/>
    <cellStyle name="_07. NGTT2009-NN_Maket NGTT Cong nghiep 2011_12 Giao duc, Y Te va Muc songnam2011" xfId="535"/>
    <cellStyle name="_07. NGTT2009-NN_Maket NGTT Cong nghiep 2011_nien giam tom tat du lich va XNK" xfId="536"/>
    <cellStyle name="_07. NGTT2009-NN_Maket NGTT Cong nghiep 2011_Nongnghiep" xfId="537"/>
    <cellStyle name="_07. NGTT2009-NN_Maket NGTT Cong nghiep 2011_XNK" xfId="538"/>
    <cellStyle name="_07. NGTT2009-NN_Maket NGTT Doanh Nghiep 2011" xfId="539"/>
    <cellStyle name="_07. NGTT2009-NN_Maket NGTT Doanh Nghiep 2011_08 Cong nghiep 2010" xfId="540"/>
    <cellStyle name="_07. NGTT2009-NN_Maket NGTT Doanh Nghiep 2011_08 Thuong mai va Du lich (Ok)" xfId="541"/>
    <cellStyle name="_07. NGTT2009-NN_Maket NGTT Doanh Nghiep 2011_09 Chi so gia 2011- VuTKG-1 (Ok)" xfId="542"/>
    <cellStyle name="_07. NGTT2009-NN_Maket NGTT Doanh Nghiep 2011_09 Du lich" xfId="543"/>
    <cellStyle name="_07. NGTT2009-NN_Maket NGTT Doanh Nghiep 2011_10 Van tai va BCVT (da sua ok)" xfId="544"/>
    <cellStyle name="_07. NGTT2009-NN_Maket NGTT Doanh Nghiep 2011_12 Giao duc, Y Te va Muc songnam2011" xfId="545"/>
    <cellStyle name="_07. NGTT2009-NN_Maket NGTT Doanh Nghiep 2011_nien giam tom tat du lich va XNK" xfId="546"/>
    <cellStyle name="_07. NGTT2009-NN_Maket NGTT Doanh Nghiep 2011_Nongnghiep" xfId="547"/>
    <cellStyle name="_07. NGTT2009-NN_Maket NGTT Doanh Nghiep 2011_XNK" xfId="548"/>
    <cellStyle name="_07. NGTT2009-NN_Maket NGTT Thu chi NS 2011" xfId="549"/>
    <cellStyle name="_07. NGTT2009-NN_Maket NGTT Thu chi NS 2011_08 Cong nghiep 2010" xfId="550"/>
    <cellStyle name="_07. NGTT2009-NN_Maket NGTT Thu chi NS 2011_08 Thuong mai va Du lich (Ok)" xfId="551"/>
    <cellStyle name="_07. NGTT2009-NN_Maket NGTT Thu chi NS 2011_09 Chi so gia 2011- VuTKG-1 (Ok)" xfId="552"/>
    <cellStyle name="_07. NGTT2009-NN_Maket NGTT Thu chi NS 2011_09 Du lich" xfId="553"/>
    <cellStyle name="_07. NGTT2009-NN_Maket NGTT Thu chi NS 2011_10 Van tai va BCVT (da sua ok)" xfId="554"/>
    <cellStyle name="_07. NGTT2009-NN_Maket NGTT Thu chi NS 2011_12 Giao duc, Y Te va Muc songnam2011" xfId="555"/>
    <cellStyle name="_07. NGTT2009-NN_Maket NGTT Thu chi NS 2011_nien giam tom tat du lich va XNK" xfId="556"/>
    <cellStyle name="_07. NGTT2009-NN_Maket NGTT Thu chi NS 2011_Nongnghiep" xfId="557"/>
    <cellStyle name="_07. NGTT2009-NN_Maket NGTT Thu chi NS 2011_XNK" xfId="558"/>
    <cellStyle name="_07. NGTT2009-NN_Maket NGTT2012 LN,TS (7-1-2013)" xfId="559"/>
    <cellStyle name="_07. NGTT2009-NN_Maket NGTT2012 LN,TS (7-1-2013)_Nongnghiep" xfId="560"/>
    <cellStyle name="_07. NGTT2009-NN_Nien giam day du  Nong nghiep 2010" xfId="574"/>
    <cellStyle name="_07. NGTT2009-NN_Nien giam TT Vu Nong nghiep 2012(solieu)-gui Vu TH 29-3-2013" xfId="575"/>
    <cellStyle name="_07. NGTT2009-NN_Nongnghiep" xfId="576"/>
    <cellStyle name="_07. NGTT2009-NN_Nongnghiep_Bo sung 04 bieu Cong nghiep" xfId="577"/>
    <cellStyle name="_07. NGTT2009-NN_Nongnghiep_Mau" xfId="578"/>
    <cellStyle name="_07. NGTT2009-NN_Nongnghiep_Nongnghiep NGDD 2012_cap nhat den 24-5-2013(1)" xfId="580"/>
    <cellStyle name="_07. NGTT2009-NN_Nongnghiep_NGDD 2013 Thu chi NSNN " xfId="579"/>
    <cellStyle name="_07. NGTT2009-NN_Ngiam_lamnghiep_2011_v2(1)(1)" xfId="561"/>
    <cellStyle name="_07. NGTT2009-NN_Ngiam_lamnghiep_2011_v2(1)(1)_Nongnghiep" xfId="562"/>
    <cellStyle name="_07. NGTT2009-NN_NGTT Ca the 2011 Diep" xfId="563"/>
    <cellStyle name="_07. NGTT2009-NN_NGTT Ca the 2011 Diep_08 Cong nghiep 2010" xfId="564"/>
    <cellStyle name="_07. NGTT2009-NN_NGTT Ca the 2011 Diep_08 Thuong mai va Du lich (Ok)" xfId="565"/>
    <cellStyle name="_07. NGTT2009-NN_NGTT Ca the 2011 Diep_09 Chi so gia 2011- VuTKG-1 (Ok)" xfId="566"/>
    <cellStyle name="_07. NGTT2009-NN_NGTT Ca the 2011 Diep_09 Du lich" xfId="567"/>
    <cellStyle name="_07. NGTT2009-NN_NGTT Ca the 2011 Diep_10 Van tai va BCVT (da sua ok)" xfId="568"/>
    <cellStyle name="_07. NGTT2009-NN_NGTT Ca the 2011 Diep_12 Giao duc, Y Te va Muc songnam2011" xfId="569"/>
    <cellStyle name="_07. NGTT2009-NN_NGTT Ca the 2011 Diep_nien giam tom tat du lich va XNK" xfId="570"/>
    <cellStyle name="_07. NGTT2009-NN_NGTT Ca the 2011 Diep_Nongnghiep" xfId="571"/>
    <cellStyle name="_07. NGTT2009-NN_NGTT Ca the 2011 Diep_XNK" xfId="572"/>
    <cellStyle name="_07. NGTT2009-NN_NGTT LN,TS 2012 (Chuan)" xfId="573"/>
    <cellStyle name="_07. NGTT2009-NN_Phan i (in)" xfId="581"/>
    <cellStyle name="_07. NGTT2009-NN_So lieu quoc te TH" xfId="582"/>
    <cellStyle name="_07. NGTT2009-NN_So lieu quoc te TH_08 Cong nghiep 2010" xfId="583"/>
    <cellStyle name="_07. NGTT2009-NN_So lieu quoc te TH_08 Thuong mai va Du lich (Ok)" xfId="584"/>
    <cellStyle name="_07. NGTT2009-NN_So lieu quoc te TH_09 Chi so gia 2011- VuTKG-1 (Ok)" xfId="585"/>
    <cellStyle name="_07. NGTT2009-NN_So lieu quoc te TH_09 Du lich" xfId="586"/>
    <cellStyle name="_07. NGTT2009-NN_So lieu quoc te TH_10 Van tai va BCVT (da sua ok)" xfId="587"/>
    <cellStyle name="_07. NGTT2009-NN_So lieu quoc te TH_12 Giao duc, Y Te va Muc songnam2011" xfId="588"/>
    <cellStyle name="_07. NGTT2009-NN_So lieu quoc te TH_nien giam tom tat du lich va XNK" xfId="589"/>
    <cellStyle name="_07. NGTT2009-NN_So lieu quoc te TH_Nongnghiep" xfId="590"/>
    <cellStyle name="_07. NGTT2009-NN_So lieu quoc te TH_XNK" xfId="591"/>
    <cellStyle name="_07. NGTT2009-NN_So lieu quoc te(GDP)" xfId="592"/>
    <cellStyle name="_07. NGTT2009-NN_So lieu quoc te(GDP)_02  Dan so lao dong(OK)" xfId="593"/>
    <cellStyle name="_07. NGTT2009-NN_So lieu quoc te(GDP)_03 TKQG va Thu chi NSNN 2012" xfId="594"/>
    <cellStyle name="_07. NGTT2009-NN_So lieu quoc te(GDP)_04 Doanh nghiep va CSKDCT 2012" xfId="595"/>
    <cellStyle name="_07. NGTT2009-NN_So lieu quoc te(GDP)_05 Doanh nghiep va Ca the_2011 (Ok)" xfId="596"/>
    <cellStyle name="_07. NGTT2009-NN_So lieu quoc te(GDP)_07 NGTT CN 2012" xfId="597"/>
    <cellStyle name="_07. NGTT2009-NN_So lieu quoc te(GDP)_08 Thuong mai Tong muc - Diep" xfId="598"/>
    <cellStyle name="_07. NGTT2009-NN_So lieu quoc te(GDP)_08 Thuong mai va Du lich (Ok)" xfId="599"/>
    <cellStyle name="_07. NGTT2009-NN_So lieu quoc te(GDP)_09 Chi so gia 2011- VuTKG-1 (Ok)" xfId="600"/>
    <cellStyle name="_07. NGTT2009-NN_So lieu quoc te(GDP)_09 Du lich" xfId="601"/>
    <cellStyle name="_07. NGTT2009-NN_So lieu quoc te(GDP)_10 Van tai va BCVT (da sua ok)" xfId="602"/>
    <cellStyle name="_07. NGTT2009-NN_So lieu quoc te(GDP)_11 (3)" xfId="603"/>
    <cellStyle name="_07. NGTT2009-NN_So lieu quoc te(GDP)_11 (3)_04 Doanh nghiep va CSKDCT 2012" xfId="604"/>
    <cellStyle name="_07. NGTT2009-NN_So lieu quoc te(GDP)_11 (3)_Xl0000167" xfId="605"/>
    <cellStyle name="_07. NGTT2009-NN_So lieu quoc te(GDP)_12 (2)" xfId="606"/>
    <cellStyle name="_07. NGTT2009-NN_So lieu quoc te(GDP)_12 (2)_04 Doanh nghiep va CSKDCT 2012" xfId="607"/>
    <cellStyle name="_07. NGTT2009-NN_So lieu quoc te(GDP)_12 (2)_Xl0000167" xfId="608"/>
    <cellStyle name="_07. NGTT2009-NN_So lieu quoc te(GDP)_12 Giao duc, Y Te va Muc songnam2011" xfId="609"/>
    <cellStyle name="_07. NGTT2009-NN_So lieu quoc te(GDP)_12 So lieu quoc te (Ok)" xfId="610"/>
    <cellStyle name="_07. NGTT2009-NN_So lieu quoc te(GDP)_13 Van tai 2012" xfId="611"/>
    <cellStyle name="_07. NGTT2009-NN_So lieu quoc te(GDP)_Giaoduc2013(ok)" xfId="612"/>
    <cellStyle name="_07. NGTT2009-NN_So lieu quoc te(GDP)_Maket NGTT2012 LN,TS (7-1-2013)" xfId="613"/>
    <cellStyle name="_07. NGTT2009-NN_So lieu quoc te(GDP)_Maket NGTT2012 LN,TS (7-1-2013)_Nongnghiep" xfId="614"/>
    <cellStyle name="_07. NGTT2009-NN_So lieu quoc te(GDP)_Nien giam TT Vu Nong nghiep 2012(solieu)-gui Vu TH 29-3-2013" xfId="618"/>
    <cellStyle name="_07. NGTT2009-NN_So lieu quoc te(GDP)_Nongnghiep" xfId="619"/>
    <cellStyle name="_07. NGTT2009-NN_So lieu quoc te(GDP)_Nongnghiep NGDD 2012_cap nhat den 24-5-2013(1)" xfId="620"/>
    <cellStyle name="_07. NGTT2009-NN_So lieu quoc te(GDP)_Nongnghiep_Nongnghiep NGDD 2012_cap nhat den 24-5-2013(1)" xfId="621"/>
    <cellStyle name="_07. NGTT2009-NN_So lieu quoc te(GDP)_Ngiam_lamnghiep_2011_v2(1)(1)" xfId="615"/>
    <cellStyle name="_07. NGTT2009-NN_So lieu quoc te(GDP)_Ngiam_lamnghiep_2011_v2(1)(1)_Nongnghiep" xfId="616"/>
    <cellStyle name="_07. NGTT2009-NN_So lieu quoc te(GDP)_NGTT LN,TS 2012 (Chuan)" xfId="617"/>
    <cellStyle name="_07. NGTT2009-NN_So lieu quoc te(GDP)_Xl0000147" xfId="622"/>
    <cellStyle name="_07. NGTT2009-NN_So lieu quoc te(GDP)_Xl0000167" xfId="623"/>
    <cellStyle name="_07. NGTT2009-NN_So lieu quoc te(GDP)_XNK" xfId="624"/>
    <cellStyle name="_07. NGTT2009-NN_Tong hop 1" xfId="628"/>
    <cellStyle name="_07. NGTT2009-NN_Tong hop NGTT" xfId="629"/>
    <cellStyle name="_07. NGTT2009-NN_Thuong mai va Du lich" xfId="625"/>
    <cellStyle name="_07. NGTT2009-NN_Thuong mai va Du lich_01 Don vi HC" xfId="626"/>
    <cellStyle name="_07. NGTT2009-NN_Thuong mai va Du lich_NGDD 2013 Thu chi NSNN " xfId="627"/>
    <cellStyle name="_07. NGTT2009-NN_Xl0000167" xfId="630"/>
    <cellStyle name="_07. NGTT2009-NN_XNK" xfId="631"/>
    <cellStyle name="_07. NGTT2009-NN_XNK (10-6)" xfId="632"/>
    <cellStyle name="_07. NGTT2009-NN_XNK_08 Thuong mai Tong muc - Diep" xfId="633"/>
    <cellStyle name="_07. NGTT2009-NN_XNK_Bo sung 04 bieu Cong nghiep" xfId="634"/>
    <cellStyle name="_07. NGTT2009-NN_XNK-2012" xfId="635"/>
    <cellStyle name="_07. NGTT2009-NN_XNK-Market" xfId="636"/>
    <cellStyle name="_09 VAN TAI(OK)" xfId="637"/>
    <cellStyle name="_09.GD-Yte_TT_MSDC2008" xfId="638"/>
    <cellStyle name="_09.GD-Yte_TT_MSDC2008 10" xfId="639"/>
    <cellStyle name="_09.GD-Yte_TT_MSDC2008 11" xfId="640"/>
    <cellStyle name="_09.GD-Yte_TT_MSDC2008 12" xfId="641"/>
    <cellStyle name="_09.GD-Yte_TT_MSDC2008 13" xfId="642"/>
    <cellStyle name="_09.GD-Yte_TT_MSDC2008 14" xfId="643"/>
    <cellStyle name="_09.GD-Yte_TT_MSDC2008 15" xfId="644"/>
    <cellStyle name="_09.GD-Yte_TT_MSDC2008 16" xfId="645"/>
    <cellStyle name="_09.GD-Yte_TT_MSDC2008 17" xfId="646"/>
    <cellStyle name="_09.GD-Yte_TT_MSDC2008 18" xfId="647"/>
    <cellStyle name="_09.GD-Yte_TT_MSDC2008 19" xfId="648"/>
    <cellStyle name="_09.GD-Yte_TT_MSDC2008 2" xfId="649"/>
    <cellStyle name="_09.GD-Yte_TT_MSDC2008 3" xfId="650"/>
    <cellStyle name="_09.GD-Yte_TT_MSDC2008 4" xfId="651"/>
    <cellStyle name="_09.GD-Yte_TT_MSDC2008 5" xfId="652"/>
    <cellStyle name="_09.GD-Yte_TT_MSDC2008 6" xfId="653"/>
    <cellStyle name="_09.GD-Yte_TT_MSDC2008 7" xfId="654"/>
    <cellStyle name="_09.GD-Yte_TT_MSDC2008 8" xfId="655"/>
    <cellStyle name="_09.GD-Yte_TT_MSDC2008 9" xfId="656"/>
    <cellStyle name="_09.GD-Yte_TT_MSDC2008_01 Don vi HC" xfId="657"/>
    <cellStyle name="_09.GD-Yte_TT_MSDC2008_01 DVHC-DSLD 2010" xfId="658"/>
    <cellStyle name="_09.GD-Yte_TT_MSDC2008_01 DVHC-DSLD 2010_01 Don vi HC" xfId="659"/>
    <cellStyle name="_09.GD-Yte_TT_MSDC2008_01 DVHC-DSLD 2010_02 Danso_Laodong 2012(chuan) CO SO" xfId="660"/>
    <cellStyle name="_09.GD-Yte_TT_MSDC2008_01 DVHC-DSLD 2010_04 Doanh nghiep va CSKDCT 2012" xfId="661"/>
    <cellStyle name="_09.GD-Yte_TT_MSDC2008_01 DVHC-DSLD 2010_08 Thuong mai Tong muc - Diep" xfId="662"/>
    <cellStyle name="_09.GD-Yte_TT_MSDC2008_01 DVHC-DSLD 2010_Bo sung 04 bieu Cong nghiep" xfId="663"/>
    <cellStyle name="_09.GD-Yte_TT_MSDC2008_01 DVHC-DSLD 2010_Mau" xfId="664"/>
    <cellStyle name="_09.GD-Yte_TT_MSDC2008_01 DVHC-DSLD 2010_Nien giam KT_TV 2010" xfId="666"/>
    <cellStyle name="_09.GD-Yte_TT_MSDC2008_01 DVHC-DSLD 2010_nien giam tom tat 2010 (thuy)" xfId="667"/>
    <cellStyle name="_09.GD-Yte_TT_MSDC2008_01 DVHC-DSLD 2010_nien giam tom tat 2010 (thuy)_01 Don vi HC" xfId="668"/>
    <cellStyle name="_09.GD-Yte_TT_MSDC2008_01 DVHC-DSLD 2010_nien giam tom tat 2010 (thuy)_02 Danso_Laodong 2012(chuan) CO SO" xfId="669"/>
    <cellStyle name="_09.GD-Yte_TT_MSDC2008_01 DVHC-DSLD 2010_nien giam tom tat 2010 (thuy)_04 Doanh nghiep va CSKDCT 2012" xfId="670"/>
    <cellStyle name="_09.GD-Yte_TT_MSDC2008_01 DVHC-DSLD 2010_nien giam tom tat 2010 (thuy)_08 Thuong mai Tong muc - Diep" xfId="671"/>
    <cellStyle name="_09.GD-Yte_TT_MSDC2008_01 DVHC-DSLD 2010_nien giam tom tat 2010 (thuy)_09 Thuong mai va Du lich" xfId="672"/>
    <cellStyle name="_09.GD-Yte_TT_MSDC2008_01 DVHC-DSLD 2010_nien giam tom tat 2010 (thuy)_09 Thuong mai va Du lich_01 Don vi HC" xfId="673"/>
    <cellStyle name="_09.GD-Yte_TT_MSDC2008_01 DVHC-DSLD 2010_nien giam tom tat 2010 (thuy)_09 Thuong mai va Du lich_NGDD 2013 Thu chi NSNN " xfId="674"/>
    <cellStyle name="_09.GD-Yte_TT_MSDC2008_01 DVHC-DSLD 2010_nien giam tom tat 2010 (thuy)_Xl0000167" xfId="675"/>
    <cellStyle name="_09.GD-Yte_TT_MSDC2008_01 DVHC-DSLD 2010_NGDD 2013 Thu chi NSNN " xfId="665"/>
    <cellStyle name="_09.GD-Yte_TT_MSDC2008_01 DVHC-DSLD 2010_Tong hop NGTT" xfId="676"/>
    <cellStyle name="_09.GD-Yte_TT_MSDC2008_01 DVHC-DSLD 2010_Tong hop NGTT_09 Thuong mai va Du lich" xfId="677"/>
    <cellStyle name="_09.GD-Yte_TT_MSDC2008_01 DVHC-DSLD 2010_Tong hop NGTT_09 Thuong mai va Du lich_01 Don vi HC" xfId="678"/>
    <cellStyle name="_09.GD-Yte_TT_MSDC2008_01 DVHC-DSLD 2010_Tong hop NGTT_09 Thuong mai va Du lich_NGDD 2013 Thu chi NSNN " xfId="679"/>
    <cellStyle name="_09.GD-Yte_TT_MSDC2008_01 DVHC-DSLD 2010_Xl0000167" xfId="680"/>
    <cellStyle name="_09.GD-Yte_TT_MSDC2008_02  Dan so lao dong(OK)" xfId="681"/>
    <cellStyle name="_09.GD-Yte_TT_MSDC2008_02 Danso_Laodong 2012(chuan) CO SO" xfId="682"/>
    <cellStyle name="_09.GD-Yte_TT_MSDC2008_03 Dautu 2010" xfId="683"/>
    <cellStyle name="_09.GD-Yte_TT_MSDC2008_03 Dautu 2010_01 Don vi HC" xfId="684"/>
    <cellStyle name="_09.GD-Yte_TT_MSDC2008_03 Dautu 2010_02 Danso_Laodong 2012(chuan) CO SO" xfId="685"/>
    <cellStyle name="_09.GD-Yte_TT_MSDC2008_03 Dautu 2010_04 Doanh nghiep va CSKDCT 2012" xfId="686"/>
    <cellStyle name="_09.GD-Yte_TT_MSDC2008_03 Dautu 2010_08 Thuong mai Tong muc - Diep" xfId="687"/>
    <cellStyle name="_09.GD-Yte_TT_MSDC2008_03 Dautu 2010_09 Thuong mai va Du lich" xfId="688"/>
    <cellStyle name="_09.GD-Yte_TT_MSDC2008_03 Dautu 2010_09 Thuong mai va Du lich_01 Don vi HC" xfId="689"/>
    <cellStyle name="_09.GD-Yte_TT_MSDC2008_03 Dautu 2010_09 Thuong mai va Du lich_NGDD 2013 Thu chi NSNN " xfId="690"/>
    <cellStyle name="_09.GD-Yte_TT_MSDC2008_03 Dautu 2010_Xl0000167" xfId="691"/>
    <cellStyle name="_09.GD-Yte_TT_MSDC2008_03 TKQG" xfId="692"/>
    <cellStyle name="_09.GD-Yte_TT_MSDC2008_03 TKQG_02  Dan so lao dong(OK)" xfId="693"/>
    <cellStyle name="_09.GD-Yte_TT_MSDC2008_03 TKQG_Xl0000167" xfId="694"/>
    <cellStyle name="_09.GD-Yte_TT_MSDC2008_04 Doanh nghiep va CSKDCT 2012" xfId="695"/>
    <cellStyle name="_09.GD-Yte_TT_MSDC2008_05 Doanh nghiep va Ca the_2011 (Ok)" xfId="696"/>
    <cellStyle name="_09.GD-Yte_TT_MSDC2008_05 NGTT DN 2010 (OK)" xfId="697"/>
    <cellStyle name="_09.GD-Yte_TT_MSDC2008_05 NGTT DN 2010 (OK)_Bo sung 04 bieu Cong nghiep" xfId="698"/>
    <cellStyle name="_09.GD-Yte_TT_MSDC2008_05 Thu chi NSNN" xfId="699"/>
    <cellStyle name="_09.GD-Yte_TT_MSDC2008_06 Nong, lam nghiep 2010  (ok)" xfId="700"/>
    <cellStyle name="_09.GD-Yte_TT_MSDC2008_07 NGTT CN 2012" xfId="701"/>
    <cellStyle name="_09.GD-Yte_TT_MSDC2008_08 Thuong mai Tong muc - Diep" xfId="702"/>
    <cellStyle name="_09.GD-Yte_TT_MSDC2008_08 Thuong mai va Du lich (Ok)" xfId="703"/>
    <cellStyle name="_09.GD-Yte_TT_MSDC2008_09 Chi so gia 2011- VuTKG-1 (Ok)" xfId="704"/>
    <cellStyle name="_09.GD-Yte_TT_MSDC2008_09 Du lich" xfId="705"/>
    <cellStyle name="_09.GD-Yte_TT_MSDC2008_10 Market VH, YT, GD, NGTT 2011 " xfId="706"/>
    <cellStyle name="_09.GD-Yte_TT_MSDC2008_10 Market VH, YT, GD, NGTT 2011 _02  Dan so lao dong(OK)" xfId="707"/>
    <cellStyle name="_09.GD-Yte_TT_MSDC2008_10 Market VH, YT, GD, NGTT 2011 _03 TKQG va Thu chi NSNN 2012" xfId="708"/>
    <cellStyle name="_09.GD-Yte_TT_MSDC2008_10 Market VH, YT, GD, NGTT 2011 _04 Doanh nghiep va CSKDCT 2012" xfId="709"/>
    <cellStyle name="_09.GD-Yte_TT_MSDC2008_10 Market VH, YT, GD, NGTT 2011 _05 Doanh nghiep va Ca the_2011 (Ok)" xfId="710"/>
    <cellStyle name="_09.GD-Yte_TT_MSDC2008_10 Market VH, YT, GD, NGTT 2011 _07 NGTT CN 2012" xfId="711"/>
    <cellStyle name="_09.GD-Yte_TT_MSDC2008_10 Market VH, YT, GD, NGTT 2011 _08 Thuong mai Tong muc - Diep" xfId="712"/>
    <cellStyle name="_09.GD-Yte_TT_MSDC2008_10 Market VH, YT, GD, NGTT 2011 _08 Thuong mai va Du lich (Ok)" xfId="713"/>
    <cellStyle name="_09.GD-Yte_TT_MSDC2008_10 Market VH, YT, GD, NGTT 2011 _09 Chi so gia 2011- VuTKG-1 (Ok)" xfId="714"/>
    <cellStyle name="_09.GD-Yte_TT_MSDC2008_10 Market VH, YT, GD, NGTT 2011 _09 Du lich" xfId="715"/>
    <cellStyle name="_09.GD-Yte_TT_MSDC2008_10 Market VH, YT, GD, NGTT 2011 _10 Van tai va BCVT (da sua ok)" xfId="716"/>
    <cellStyle name="_09.GD-Yte_TT_MSDC2008_10 Market VH, YT, GD, NGTT 2011 _11 (3)" xfId="717"/>
    <cellStyle name="_09.GD-Yte_TT_MSDC2008_10 Market VH, YT, GD, NGTT 2011 _11 (3)_04 Doanh nghiep va CSKDCT 2012" xfId="718"/>
    <cellStyle name="_09.GD-Yte_TT_MSDC2008_10 Market VH, YT, GD, NGTT 2011 _11 (3)_Xl0000167" xfId="719"/>
    <cellStyle name="_09.GD-Yte_TT_MSDC2008_10 Market VH, YT, GD, NGTT 2011 _12 (2)" xfId="720"/>
    <cellStyle name="_09.GD-Yte_TT_MSDC2008_10 Market VH, YT, GD, NGTT 2011 _12 (2)_04 Doanh nghiep va CSKDCT 2012" xfId="721"/>
    <cellStyle name="_09.GD-Yte_TT_MSDC2008_10 Market VH, YT, GD, NGTT 2011 _12 (2)_Xl0000167" xfId="722"/>
    <cellStyle name="_09.GD-Yte_TT_MSDC2008_10 Market VH, YT, GD, NGTT 2011 _12 Giao duc, Y Te va Muc songnam2011" xfId="723"/>
    <cellStyle name="_09.GD-Yte_TT_MSDC2008_10 Market VH, YT, GD, NGTT 2011 _13 Van tai 2012" xfId="724"/>
    <cellStyle name="_09.GD-Yte_TT_MSDC2008_10 Market VH, YT, GD, NGTT 2011 _Giaoduc2013(ok)" xfId="725"/>
    <cellStyle name="_09.GD-Yte_TT_MSDC2008_10 Market VH, YT, GD, NGTT 2011 _Maket NGTT2012 LN,TS (7-1-2013)" xfId="726"/>
    <cellStyle name="_09.GD-Yte_TT_MSDC2008_10 Market VH, YT, GD, NGTT 2011 _Maket NGTT2012 LN,TS (7-1-2013)_Nongnghiep" xfId="727"/>
    <cellStyle name="_09.GD-Yte_TT_MSDC2008_10 Market VH, YT, GD, NGTT 2011 _Nien giam TT Vu Nong nghiep 2012(solieu)-gui Vu TH 29-3-2013" xfId="731"/>
    <cellStyle name="_09.GD-Yte_TT_MSDC2008_10 Market VH, YT, GD, NGTT 2011 _Nongnghiep" xfId="732"/>
    <cellStyle name="_09.GD-Yte_TT_MSDC2008_10 Market VH, YT, GD, NGTT 2011 _Nongnghiep NGDD 2012_cap nhat den 24-5-2013(1)" xfId="733"/>
    <cellStyle name="_09.GD-Yte_TT_MSDC2008_10 Market VH, YT, GD, NGTT 2011 _Nongnghiep_Nongnghiep NGDD 2012_cap nhat den 24-5-2013(1)" xfId="734"/>
    <cellStyle name="_09.GD-Yte_TT_MSDC2008_10 Market VH, YT, GD, NGTT 2011 _Ngiam_lamnghiep_2011_v2(1)(1)" xfId="728"/>
    <cellStyle name="_09.GD-Yte_TT_MSDC2008_10 Market VH, YT, GD, NGTT 2011 _Ngiam_lamnghiep_2011_v2(1)(1)_Nongnghiep" xfId="729"/>
    <cellStyle name="_09.GD-Yte_TT_MSDC2008_10 Market VH, YT, GD, NGTT 2011 _NGTT LN,TS 2012 (Chuan)" xfId="730"/>
    <cellStyle name="_09.GD-Yte_TT_MSDC2008_10 Market VH, YT, GD, NGTT 2011 _So lieu quoc te TH" xfId="735"/>
    <cellStyle name="_09.GD-Yte_TT_MSDC2008_10 Market VH, YT, GD, NGTT 2011 _Xl0000147" xfId="736"/>
    <cellStyle name="_09.GD-Yte_TT_MSDC2008_10 Market VH, YT, GD, NGTT 2011 _Xl0000167" xfId="737"/>
    <cellStyle name="_09.GD-Yte_TT_MSDC2008_10 Market VH, YT, GD, NGTT 2011 _XNK" xfId="738"/>
    <cellStyle name="_09.GD-Yte_TT_MSDC2008_10 Van tai va BCVT (da sua ok)" xfId="739"/>
    <cellStyle name="_09.GD-Yte_TT_MSDC2008_10 VH, YT, GD, NGTT 2010 - (OK)" xfId="740"/>
    <cellStyle name="_09.GD-Yte_TT_MSDC2008_10 VH, YT, GD, NGTT 2010 - (OK)_Bo sung 04 bieu Cong nghiep" xfId="741"/>
    <cellStyle name="_09.GD-Yte_TT_MSDC2008_11 (3)" xfId="742"/>
    <cellStyle name="_09.GD-Yte_TT_MSDC2008_11 (3)_04 Doanh nghiep va CSKDCT 2012" xfId="743"/>
    <cellStyle name="_09.GD-Yte_TT_MSDC2008_11 (3)_Xl0000167" xfId="744"/>
    <cellStyle name="_09.GD-Yte_TT_MSDC2008_11 So lieu quoc te 2010-final" xfId="745"/>
    <cellStyle name="_09.GD-Yte_TT_MSDC2008_12 (2)" xfId="746"/>
    <cellStyle name="_09.GD-Yte_TT_MSDC2008_12 (2)_04 Doanh nghiep va CSKDCT 2012" xfId="747"/>
    <cellStyle name="_09.GD-Yte_TT_MSDC2008_12 (2)_Xl0000167" xfId="748"/>
    <cellStyle name="_09.GD-Yte_TT_MSDC2008_12 Chi so gia 2012(chuan) co so" xfId="749"/>
    <cellStyle name="_09.GD-Yte_TT_MSDC2008_12 Giao duc, Y Te va Muc songnam2011" xfId="750"/>
    <cellStyle name="_09.GD-Yte_TT_MSDC2008_13 Van tai 2012" xfId="751"/>
    <cellStyle name="_09.GD-Yte_TT_MSDC2008_Book1" xfId="752"/>
    <cellStyle name="_09.GD-Yte_TT_MSDC2008_Dat Dai NGTT -2013" xfId="753"/>
    <cellStyle name="_09.GD-Yte_TT_MSDC2008_GTSXNN" xfId="755"/>
    <cellStyle name="_09.GD-Yte_TT_MSDC2008_GTSXNN_Nongnghiep NGDD 2012_cap nhat den 24-5-2013(1)" xfId="756"/>
    <cellStyle name="_09.GD-Yte_TT_MSDC2008_Giaoduc2013(ok)" xfId="754"/>
    <cellStyle name="_09.GD-Yte_TT_MSDC2008_Maket NGTT Thu chi NS 2011" xfId="757"/>
    <cellStyle name="_09.GD-Yte_TT_MSDC2008_Maket NGTT Thu chi NS 2011_08 Cong nghiep 2010" xfId="758"/>
    <cellStyle name="_09.GD-Yte_TT_MSDC2008_Maket NGTT Thu chi NS 2011_08 Thuong mai va Du lich (Ok)" xfId="759"/>
    <cellStyle name="_09.GD-Yte_TT_MSDC2008_Maket NGTT Thu chi NS 2011_09 Chi so gia 2011- VuTKG-1 (Ok)" xfId="760"/>
    <cellStyle name="_09.GD-Yte_TT_MSDC2008_Maket NGTT Thu chi NS 2011_09 Du lich" xfId="761"/>
    <cellStyle name="_09.GD-Yte_TT_MSDC2008_Maket NGTT Thu chi NS 2011_10 Van tai va BCVT (da sua ok)" xfId="762"/>
    <cellStyle name="_09.GD-Yte_TT_MSDC2008_Maket NGTT Thu chi NS 2011_12 Giao duc, Y Te va Muc songnam2011" xfId="763"/>
    <cellStyle name="_09.GD-Yte_TT_MSDC2008_Maket NGTT Thu chi NS 2011_nien giam tom tat du lich va XNK" xfId="764"/>
    <cellStyle name="_09.GD-Yte_TT_MSDC2008_Maket NGTT Thu chi NS 2011_Nongnghiep" xfId="765"/>
    <cellStyle name="_09.GD-Yte_TT_MSDC2008_Maket NGTT Thu chi NS 2011_XNK" xfId="766"/>
    <cellStyle name="_09.GD-Yte_TT_MSDC2008_Maket NGTT2012 LN,TS (7-1-2013)" xfId="767"/>
    <cellStyle name="_09.GD-Yte_TT_MSDC2008_Maket NGTT2012 LN,TS (7-1-2013)_Nongnghiep" xfId="768"/>
    <cellStyle name="_09.GD-Yte_TT_MSDC2008_Mau" xfId="769"/>
    <cellStyle name="_09.GD-Yte_TT_MSDC2008_Nien giam day du  Nong nghiep 2010" xfId="773"/>
    <cellStyle name="_09.GD-Yte_TT_MSDC2008_Nien giam KT_TV 2010" xfId="774"/>
    <cellStyle name="_09.GD-Yte_TT_MSDC2008_Nien giam TT Vu Nong nghiep 2012(solieu)-gui Vu TH 29-3-2013" xfId="775"/>
    <cellStyle name="_09.GD-Yte_TT_MSDC2008_Nongnghiep" xfId="776"/>
    <cellStyle name="_09.GD-Yte_TT_MSDC2008_Nongnghiep_Bo sung 04 bieu Cong nghiep" xfId="777"/>
    <cellStyle name="_09.GD-Yte_TT_MSDC2008_Nongnghiep_Mau" xfId="778"/>
    <cellStyle name="_09.GD-Yte_TT_MSDC2008_Nongnghiep_Nongnghiep NGDD 2012_cap nhat den 24-5-2013(1)" xfId="780"/>
    <cellStyle name="_09.GD-Yte_TT_MSDC2008_Nongnghiep_NGDD 2013 Thu chi NSNN " xfId="779"/>
    <cellStyle name="_09.GD-Yte_TT_MSDC2008_Ngiam_lamnghiep_2011_v2(1)(1)" xfId="770"/>
    <cellStyle name="_09.GD-Yte_TT_MSDC2008_Ngiam_lamnghiep_2011_v2(1)(1)_Nongnghiep" xfId="771"/>
    <cellStyle name="_09.GD-Yte_TT_MSDC2008_NGTT LN,TS 2012 (Chuan)" xfId="772"/>
    <cellStyle name="_09.GD-Yte_TT_MSDC2008_Phan i (in)" xfId="781"/>
    <cellStyle name="_09.GD-Yte_TT_MSDC2008_So lieu quoc te TH" xfId="782"/>
    <cellStyle name="_09.GD-Yte_TT_MSDC2008_So lieu quoc te TH_08 Cong nghiep 2010" xfId="783"/>
    <cellStyle name="_09.GD-Yte_TT_MSDC2008_So lieu quoc te TH_08 Thuong mai va Du lich (Ok)" xfId="784"/>
    <cellStyle name="_09.GD-Yte_TT_MSDC2008_So lieu quoc te TH_09 Chi so gia 2011- VuTKG-1 (Ok)" xfId="785"/>
    <cellStyle name="_09.GD-Yte_TT_MSDC2008_So lieu quoc te TH_09 Du lich" xfId="786"/>
    <cellStyle name="_09.GD-Yte_TT_MSDC2008_So lieu quoc te TH_10 Van tai va BCVT (da sua ok)" xfId="787"/>
    <cellStyle name="_09.GD-Yte_TT_MSDC2008_So lieu quoc te TH_12 Giao duc, Y Te va Muc songnam2011" xfId="788"/>
    <cellStyle name="_09.GD-Yte_TT_MSDC2008_So lieu quoc te TH_nien giam tom tat du lich va XNK" xfId="789"/>
    <cellStyle name="_09.GD-Yte_TT_MSDC2008_So lieu quoc te TH_Nongnghiep" xfId="790"/>
    <cellStyle name="_09.GD-Yte_TT_MSDC2008_So lieu quoc te TH_XNK" xfId="791"/>
    <cellStyle name="_09.GD-Yte_TT_MSDC2008_So lieu quoc te(GDP)" xfId="792"/>
    <cellStyle name="_09.GD-Yte_TT_MSDC2008_So lieu quoc te(GDP)_02  Dan so lao dong(OK)" xfId="793"/>
    <cellStyle name="_09.GD-Yte_TT_MSDC2008_So lieu quoc te(GDP)_03 TKQG va Thu chi NSNN 2012" xfId="794"/>
    <cellStyle name="_09.GD-Yte_TT_MSDC2008_So lieu quoc te(GDP)_04 Doanh nghiep va CSKDCT 2012" xfId="795"/>
    <cellStyle name="_09.GD-Yte_TT_MSDC2008_So lieu quoc te(GDP)_05 Doanh nghiep va Ca the_2011 (Ok)" xfId="796"/>
    <cellStyle name="_09.GD-Yte_TT_MSDC2008_So lieu quoc te(GDP)_07 NGTT CN 2012" xfId="797"/>
    <cellStyle name="_09.GD-Yte_TT_MSDC2008_So lieu quoc te(GDP)_08 Thuong mai Tong muc - Diep" xfId="798"/>
    <cellStyle name="_09.GD-Yte_TT_MSDC2008_So lieu quoc te(GDP)_08 Thuong mai va Du lich (Ok)" xfId="799"/>
    <cellStyle name="_09.GD-Yte_TT_MSDC2008_So lieu quoc te(GDP)_09 Chi so gia 2011- VuTKG-1 (Ok)" xfId="800"/>
    <cellStyle name="_09.GD-Yte_TT_MSDC2008_So lieu quoc te(GDP)_09 Du lich" xfId="801"/>
    <cellStyle name="_09.GD-Yte_TT_MSDC2008_So lieu quoc te(GDP)_10 Van tai va BCVT (da sua ok)" xfId="802"/>
    <cellStyle name="_09.GD-Yte_TT_MSDC2008_So lieu quoc te(GDP)_11 (3)" xfId="803"/>
    <cellStyle name="_09.GD-Yte_TT_MSDC2008_So lieu quoc te(GDP)_11 (3)_04 Doanh nghiep va CSKDCT 2012" xfId="804"/>
    <cellStyle name="_09.GD-Yte_TT_MSDC2008_So lieu quoc te(GDP)_11 (3)_Xl0000167" xfId="805"/>
    <cellStyle name="_09.GD-Yte_TT_MSDC2008_So lieu quoc te(GDP)_12 (2)" xfId="806"/>
    <cellStyle name="_09.GD-Yte_TT_MSDC2008_So lieu quoc te(GDP)_12 (2)_04 Doanh nghiep va CSKDCT 2012" xfId="807"/>
    <cellStyle name="_09.GD-Yte_TT_MSDC2008_So lieu quoc te(GDP)_12 (2)_Xl0000167" xfId="808"/>
    <cellStyle name="_09.GD-Yte_TT_MSDC2008_So lieu quoc te(GDP)_12 Giao duc, Y Te va Muc songnam2011" xfId="809"/>
    <cellStyle name="_09.GD-Yte_TT_MSDC2008_So lieu quoc te(GDP)_12 So lieu quoc te (Ok)" xfId="810"/>
    <cellStyle name="_09.GD-Yte_TT_MSDC2008_So lieu quoc te(GDP)_13 Van tai 2012" xfId="811"/>
    <cellStyle name="_09.GD-Yte_TT_MSDC2008_So lieu quoc te(GDP)_Giaoduc2013(ok)" xfId="812"/>
    <cellStyle name="_09.GD-Yte_TT_MSDC2008_So lieu quoc te(GDP)_Maket NGTT2012 LN,TS (7-1-2013)" xfId="813"/>
    <cellStyle name="_09.GD-Yte_TT_MSDC2008_So lieu quoc te(GDP)_Maket NGTT2012 LN,TS (7-1-2013)_Nongnghiep" xfId="814"/>
    <cellStyle name="_09.GD-Yte_TT_MSDC2008_So lieu quoc te(GDP)_Nien giam TT Vu Nong nghiep 2012(solieu)-gui Vu TH 29-3-2013" xfId="818"/>
    <cellStyle name="_09.GD-Yte_TT_MSDC2008_So lieu quoc te(GDP)_Nongnghiep" xfId="819"/>
    <cellStyle name="_09.GD-Yte_TT_MSDC2008_So lieu quoc te(GDP)_Nongnghiep NGDD 2012_cap nhat den 24-5-2013(1)" xfId="820"/>
    <cellStyle name="_09.GD-Yte_TT_MSDC2008_So lieu quoc te(GDP)_Nongnghiep_Nongnghiep NGDD 2012_cap nhat den 24-5-2013(1)" xfId="821"/>
    <cellStyle name="_09.GD-Yte_TT_MSDC2008_So lieu quoc te(GDP)_Ngiam_lamnghiep_2011_v2(1)(1)" xfId="815"/>
    <cellStyle name="_09.GD-Yte_TT_MSDC2008_So lieu quoc te(GDP)_Ngiam_lamnghiep_2011_v2(1)(1)_Nongnghiep" xfId="816"/>
    <cellStyle name="_09.GD-Yte_TT_MSDC2008_So lieu quoc te(GDP)_NGTT LN,TS 2012 (Chuan)" xfId="817"/>
    <cellStyle name="_09.GD-Yte_TT_MSDC2008_So lieu quoc te(GDP)_Xl0000147" xfId="822"/>
    <cellStyle name="_09.GD-Yte_TT_MSDC2008_So lieu quoc te(GDP)_Xl0000167" xfId="823"/>
    <cellStyle name="_09.GD-Yte_TT_MSDC2008_So lieu quoc te(GDP)_XNK" xfId="824"/>
    <cellStyle name="_09.GD-Yte_TT_MSDC2008_Tong hop 1" xfId="825"/>
    <cellStyle name="_09.GD-Yte_TT_MSDC2008_Tong hop NGTT" xfId="826"/>
    <cellStyle name="_09.GD-Yte_TT_MSDC2008_Xl0000167" xfId="827"/>
    <cellStyle name="_09.GD-Yte_TT_MSDC2008_XNK" xfId="828"/>
    <cellStyle name="_09.GD-Yte_TT_MSDC2008_XNK_08 Thuong mai Tong muc - Diep" xfId="829"/>
    <cellStyle name="_09.GD-Yte_TT_MSDC2008_XNK_Bo sung 04 bieu Cong nghiep" xfId="830"/>
    <cellStyle name="_09.GD-Yte_TT_MSDC2008_XNK-2012" xfId="831"/>
    <cellStyle name="_09.GD-Yte_TT_MSDC2008_XNK-Market" xfId="832"/>
    <cellStyle name="_1.OK" xfId="833"/>
    <cellStyle name="_10.Bieuthegioi-tan_NGTT2008(1)" xfId="834"/>
    <cellStyle name="_10.Bieuthegioi-tan_NGTT2008(1) 10" xfId="835"/>
    <cellStyle name="_10.Bieuthegioi-tan_NGTT2008(1) 11" xfId="836"/>
    <cellStyle name="_10.Bieuthegioi-tan_NGTT2008(1) 12" xfId="837"/>
    <cellStyle name="_10.Bieuthegioi-tan_NGTT2008(1) 13" xfId="838"/>
    <cellStyle name="_10.Bieuthegioi-tan_NGTT2008(1) 14" xfId="839"/>
    <cellStyle name="_10.Bieuthegioi-tan_NGTT2008(1) 15" xfId="840"/>
    <cellStyle name="_10.Bieuthegioi-tan_NGTT2008(1) 16" xfId="841"/>
    <cellStyle name="_10.Bieuthegioi-tan_NGTT2008(1) 17" xfId="842"/>
    <cellStyle name="_10.Bieuthegioi-tan_NGTT2008(1) 18" xfId="843"/>
    <cellStyle name="_10.Bieuthegioi-tan_NGTT2008(1) 19" xfId="844"/>
    <cellStyle name="_10.Bieuthegioi-tan_NGTT2008(1) 2" xfId="845"/>
    <cellStyle name="_10.Bieuthegioi-tan_NGTT2008(1) 3" xfId="846"/>
    <cellStyle name="_10.Bieuthegioi-tan_NGTT2008(1) 4" xfId="847"/>
    <cellStyle name="_10.Bieuthegioi-tan_NGTT2008(1) 5" xfId="848"/>
    <cellStyle name="_10.Bieuthegioi-tan_NGTT2008(1) 6" xfId="849"/>
    <cellStyle name="_10.Bieuthegioi-tan_NGTT2008(1) 7" xfId="850"/>
    <cellStyle name="_10.Bieuthegioi-tan_NGTT2008(1) 8" xfId="851"/>
    <cellStyle name="_10.Bieuthegioi-tan_NGTT2008(1) 9" xfId="852"/>
    <cellStyle name="_10.Bieuthegioi-tan_NGTT2008(1)_01 Don vi HC" xfId="853"/>
    <cellStyle name="_10.Bieuthegioi-tan_NGTT2008(1)_01 DVHC-DSLD 2010" xfId="854"/>
    <cellStyle name="_10.Bieuthegioi-tan_NGTT2008(1)_01 DVHC-DSLD 2010_01 Don vi HC" xfId="855"/>
    <cellStyle name="_10.Bieuthegioi-tan_NGTT2008(1)_01 DVHC-DSLD 2010_02 Danso_Laodong 2012(chuan) CO SO" xfId="856"/>
    <cellStyle name="_10.Bieuthegioi-tan_NGTT2008(1)_01 DVHC-DSLD 2010_04 Doanh nghiep va CSKDCT 2012" xfId="857"/>
    <cellStyle name="_10.Bieuthegioi-tan_NGTT2008(1)_01 DVHC-DSLD 2010_08 Thuong mai Tong muc - Diep" xfId="858"/>
    <cellStyle name="_10.Bieuthegioi-tan_NGTT2008(1)_01 DVHC-DSLD 2010_Bo sung 04 bieu Cong nghiep" xfId="859"/>
    <cellStyle name="_10.Bieuthegioi-tan_NGTT2008(1)_01 DVHC-DSLD 2010_Mau" xfId="860"/>
    <cellStyle name="_10.Bieuthegioi-tan_NGTT2008(1)_01 DVHC-DSLD 2010_Nien giam KT_TV 2010" xfId="862"/>
    <cellStyle name="_10.Bieuthegioi-tan_NGTT2008(1)_01 DVHC-DSLD 2010_nien giam tom tat 2010 (thuy)" xfId="863"/>
    <cellStyle name="_10.Bieuthegioi-tan_NGTT2008(1)_01 DVHC-DSLD 2010_nien giam tom tat 2010 (thuy)_01 Don vi HC" xfId="864"/>
    <cellStyle name="_10.Bieuthegioi-tan_NGTT2008(1)_01 DVHC-DSLD 2010_nien giam tom tat 2010 (thuy)_02 Danso_Laodong 2012(chuan) CO SO" xfId="865"/>
    <cellStyle name="_10.Bieuthegioi-tan_NGTT2008(1)_01 DVHC-DSLD 2010_nien giam tom tat 2010 (thuy)_04 Doanh nghiep va CSKDCT 2012" xfId="866"/>
    <cellStyle name="_10.Bieuthegioi-tan_NGTT2008(1)_01 DVHC-DSLD 2010_nien giam tom tat 2010 (thuy)_08 Thuong mai Tong muc - Diep" xfId="867"/>
    <cellStyle name="_10.Bieuthegioi-tan_NGTT2008(1)_01 DVHC-DSLD 2010_nien giam tom tat 2010 (thuy)_09 Thuong mai va Du lich" xfId="868"/>
    <cellStyle name="_10.Bieuthegioi-tan_NGTT2008(1)_01 DVHC-DSLD 2010_nien giam tom tat 2010 (thuy)_09 Thuong mai va Du lich_01 Don vi HC" xfId="869"/>
    <cellStyle name="_10.Bieuthegioi-tan_NGTT2008(1)_01 DVHC-DSLD 2010_nien giam tom tat 2010 (thuy)_09 Thuong mai va Du lich_NGDD 2013 Thu chi NSNN " xfId="870"/>
    <cellStyle name="_10.Bieuthegioi-tan_NGTT2008(1)_01 DVHC-DSLD 2010_nien giam tom tat 2010 (thuy)_Xl0000167" xfId="871"/>
    <cellStyle name="_10.Bieuthegioi-tan_NGTT2008(1)_01 DVHC-DSLD 2010_NGDD 2013 Thu chi NSNN " xfId="861"/>
    <cellStyle name="_10.Bieuthegioi-tan_NGTT2008(1)_01 DVHC-DSLD 2010_Tong hop NGTT" xfId="872"/>
    <cellStyle name="_10.Bieuthegioi-tan_NGTT2008(1)_01 DVHC-DSLD 2010_Tong hop NGTT_09 Thuong mai va Du lich" xfId="873"/>
    <cellStyle name="_10.Bieuthegioi-tan_NGTT2008(1)_01 DVHC-DSLD 2010_Tong hop NGTT_09 Thuong mai va Du lich_01 Don vi HC" xfId="874"/>
    <cellStyle name="_10.Bieuthegioi-tan_NGTT2008(1)_01 DVHC-DSLD 2010_Tong hop NGTT_09 Thuong mai va Du lich_NGDD 2013 Thu chi NSNN " xfId="875"/>
    <cellStyle name="_10.Bieuthegioi-tan_NGTT2008(1)_01 DVHC-DSLD 2010_Xl0000167" xfId="876"/>
    <cellStyle name="_10.Bieuthegioi-tan_NGTT2008(1)_02  Dan so lao dong(OK)" xfId="877"/>
    <cellStyle name="_10.Bieuthegioi-tan_NGTT2008(1)_02 Danso_Laodong 2012(chuan) CO SO" xfId="878"/>
    <cellStyle name="_10.Bieuthegioi-tan_NGTT2008(1)_03 Dautu 2010" xfId="879"/>
    <cellStyle name="_10.Bieuthegioi-tan_NGTT2008(1)_03 Dautu 2010_01 Don vi HC" xfId="880"/>
    <cellStyle name="_10.Bieuthegioi-tan_NGTT2008(1)_03 Dautu 2010_02 Danso_Laodong 2012(chuan) CO SO" xfId="881"/>
    <cellStyle name="_10.Bieuthegioi-tan_NGTT2008(1)_03 Dautu 2010_04 Doanh nghiep va CSKDCT 2012" xfId="882"/>
    <cellStyle name="_10.Bieuthegioi-tan_NGTT2008(1)_03 Dautu 2010_08 Thuong mai Tong muc - Diep" xfId="883"/>
    <cellStyle name="_10.Bieuthegioi-tan_NGTT2008(1)_03 Dautu 2010_09 Thuong mai va Du lich" xfId="884"/>
    <cellStyle name="_10.Bieuthegioi-tan_NGTT2008(1)_03 Dautu 2010_09 Thuong mai va Du lich_01 Don vi HC" xfId="885"/>
    <cellStyle name="_10.Bieuthegioi-tan_NGTT2008(1)_03 Dautu 2010_09 Thuong mai va Du lich_NGDD 2013 Thu chi NSNN " xfId="886"/>
    <cellStyle name="_10.Bieuthegioi-tan_NGTT2008(1)_03 Dautu 2010_Xl0000167" xfId="887"/>
    <cellStyle name="_10.Bieuthegioi-tan_NGTT2008(1)_03 TKQG" xfId="888"/>
    <cellStyle name="_10.Bieuthegioi-tan_NGTT2008(1)_03 TKQG_02  Dan so lao dong(OK)" xfId="889"/>
    <cellStyle name="_10.Bieuthegioi-tan_NGTT2008(1)_03 TKQG_Xl0000167" xfId="890"/>
    <cellStyle name="_10.Bieuthegioi-tan_NGTT2008(1)_04 Doanh nghiep va CSKDCT 2012" xfId="891"/>
    <cellStyle name="_10.Bieuthegioi-tan_NGTT2008(1)_05 Doanh nghiep va Ca the_2011 (Ok)" xfId="892"/>
    <cellStyle name="_10.Bieuthegioi-tan_NGTT2008(1)_05 Thu chi NSNN" xfId="893"/>
    <cellStyle name="_10.Bieuthegioi-tan_NGTT2008(1)_05 Thuong mai" xfId="894"/>
    <cellStyle name="_10.Bieuthegioi-tan_NGTT2008(1)_05 Thuong mai_01 Don vi HC" xfId="895"/>
    <cellStyle name="_10.Bieuthegioi-tan_NGTT2008(1)_05 Thuong mai_02 Danso_Laodong 2012(chuan) CO SO" xfId="896"/>
    <cellStyle name="_10.Bieuthegioi-tan_NGTT2008(1)_05 Thuong mai_04 Doanh nghiep va CSKDCT 2012" xfId="897"/>
    <cellStyle name="_10.Bieuthegioi-tan_NGTT2008(1)_05 Thuong mai_Nien giam KT_TV 2010" xfId="899"/>
    <cellStyle name="_10.Bieuthegioi-tan_NGTT2008(1)_05 Thuong mai_NGDD 2013 Thu chi NSNN " xfId="898"/>
    <cellStyle name="_10.Bieuthegioi-tan_NGTT2008(1)_05 Thuong mai_Xl0000167" xfId="900"/>
    <cellStyle name="_10.Bieuthegioi-tan_NGTT2008(1)_06 Nong, lam nghiep 2010  (ok)" xfId="901"/>
    <cellStyle name="_10.Bieuthegioi-tan_NGTT2008(1)_06 Van tai" xfId="902"/>
    <cellStyle name="_10.Bieuthegioi-tan_NGTT2008(1)_06 Van tai_01 Don vi HC" xfId="903"/>
    <cellStyle name="_10.Bieuthegioi-tan_NGTT2008(1)_06 Van tai_02 Danso_Laodong 2012(chuan) CO SO" xfId="904"/>
    <cellStyle name="_10.Bieuthegioi-tan_NGTT2008(1)_06 Van tai_04 Doanh nghiep va CSKDCT 2012" xfId="905"/>
    <cellStyle name="_10.Bieuthegioi-tan_NGTT2008(1)_06 Van tai_Nien giam KT_TV 2010" xfId="907"/>
    <cellStyle name="_10.Bieuthegioi-tan_NGTT2008(1)_06 Van tai_NGDD 2013 Thu chi NSNN " xfId="906"/>
    <cellStyle name="_10.Bieuthegioi-tan_NGTT2008(1)_06 Van tai_Xl0000167" xfId="908"/>
    <cellStyle name="_10.Bieuthegioi-tan_NGTT2008(1)_07 Buu dien" xfId="909"/>
    <cellStyle name="_10.Bieuthegioi-tan_NGTT2008(1)_07 Buu dien_01 Don vi HC" xfId="910"/>
    <cellStyle name="_10.Bieuthegioi-tan_NGTT2008(1)_07 Buu dien_02 Danso_Laodong 2012(chuan) CO SO" xfId="911"/>
    <cellStyle name="_10.Bieuthegioi-tan_NGTT2008(1)_07 Buu dien_04 Doanh nghiep va CSKDCT 2012" xfId="912"/>
    <cellStyle name="_10.Bieuthegioi-tan_NGTT2008(1)_07 Buu dien_Nien giam KT_TV 2010" xfId="914"/>
    <cellStyle name="_10.Bieuthegioi-tan_NGTT2008(1)_07 Buu dien_NGDD 2013 Thu chi NSNN " xfId="913"/>
    <cellStyle name="_10.Bieuthegioi-tan_NGTT2008(1)_07 Buu dien_Xl0000167" xfId="915"/>
    <cellStyle name="_10.Bieuthegioi-tan_NGTT2008(1)_07 NGTT CN 2012" xfId="916"/>
    <cellStyle name="_10.Bieuthegioi-tan_NGTT2008(1)_08 Thuong mai Tong muc - Diep" xfId="917"/>
    <cellStyle name="_10.Bieuthegioi-tan_NGTT2008(1)_08 Thuong mai va Du lich (Ok)" xfId="918"/>
    <cellStyle name="_10.Bieuthegioi-tan_NGTT2008(1)_08 Van tai" xfId="919"/>
    <cellStyle name="_10.Bieuthegioi-tan_NGTT2008(1)_08 Van tai_01 Don vi HC" xfId="920"/>
    <cellStyle name="_10.Bieuthegioi-tan_NGTT2008(1)_08 Van tai_02 Danso_Laodong 2012(chuan) CO SO" xfId="921"/>
    <cellStyle name="_10.Bieuthegioi-tan_NGTT2008(1)_08 Van tai_04 Doanh nghiep va CSKDCT 2012" xfId="922"/>
    <cellStyle name="_10.Bieuthegioi-tan_NGTT2008(1)_08 Van tai_Nien giam KT_TV 2010" xfId="924"/>
    <cellStyle name="_10.Bieuthegioi-tan_NGTT2008(1)_08 Van tai_NGDD 2013 Thu chi NSNN " xfId="923"/>
    <cellStyle name="_10.Bieuthegioi-tan_NGTT2008(1)_08 Van tai_Xl0000167" xfId="925"/>
    <cellStyle name="_10.Bieuthegioi-tan_NGTT2008(1)_08 Yte-van hoa" xfId="926"/>
    <cellStyle name="_10.Bieuthegioi-tan_NGTT2008(1)_08 Yte-van hoa_01 Don vi HC" xfId="927"/>
    <cellStyle name="_10.Bieuthegioi-tan_NGTT2008(1)_08 Yte-van hoa_02 Danso_Laodong 2012(chuan) CO SO" xfId="928"/>
    <cellStyle name="_10.Bieuthegioi-tan_NGTT2008(1)_08 Yte-van hoa_04 Doanh nghiep va CSKDCT 2012" xfId="929"/>
    <cellStyle name="_10.Bieuthegioi-tan_NGTT2008(1)_08 Yte-van hoa_Nien giam KT_TV 2010" xfId="931"/>
    <cellStyle name="_10.Bieuthegioi-tan_NGTT2008(1)_08 Yte-van hoa_NGDD 2013 Thu chi NSNN " xfId="930"/>
    <cellStyle name="_10.Bieuthegioi-tan_NGTT2008(1)_08 Yte-van hoa_Xl0000167" xfId="932"/>
    <cellStyle name="_10.Bieuthegioi-tan_NGTT2008(1)_09 Chi so gia 2011- VuTKG-1 (Ok)" xfId="933"/>
    <cellStyle name="_10.Bieuthegioi-tan_NGTT2008(1)_09 Du lich" xfId="934"/>
    <cellStyle name="_10.Bieuthegioi-tan_NGTT2008(1)_09 Thuong mai va Du lich" xfId="935"/>
    <cellStyle name="_10.Bieuthegioi-tan_NGTT2008(1)_09 Thuong mai va Du lich_01 Don vi HC" xfId="936"/>
    <cellStyle name="_10.Bieuthegioi-tan_NGTT2008(1)_09 Thuong mai va Du lich_NGDD 2013 Thu chi NSNN " xfId="937"/>
    <cellStyle name="_10.Bieuthegioi-tan_NGTT2008(1)_10 Market VH, YT, GD, NGTT 2011 " xfId="938"/>
    <cellStyle name="_10.Bieuthegioi-tan_NGTT2008(1)_10 Market VH, YT, GD, NGTT 2011 _02  Dan so lao dong(OK)" xfId="939"/>
    <cellStyle name="_10.Bieuthegioi-tan_NGTT2008(1)_10 Market VH, YT, GD, NGTT 2011 _03 TKQG va Thu chi NSNN 2012" xfId="940"/>
    <cellStyle name="_10.Bieuthegioi-tan_NGTT2008(1)_10 Market VH, YT, GD, NGTT 2011 _04 Doanh nghiep va CSKDCT 2012" xfId="941"/>
    <cellStyle name="_10.Bieuthegioi-tan_NGTT2008(1)_10 Market VH, YT, GD, NGTT 2011 _05 Doanh nghiep va Ca the_2011 (Ok)" xfId="942"/>
    <cellStyle name="_10.Bieuthegioi-tan_NGTT2008(1)_10 Market VH, YT, GD, NGTT 2011 _07 NGTT CN 2012" xfId="943"/>
    <cellStyle name="_10.Bieuthegioi-tan_NGTT2008(1)_10 Market VH, YT, GD, NGTT 2011 _08 Thuong mai Tong muc - Diep" xfId="944"/>
    <cellStyle name="_10.Bieuthegioi-tan_NGTT2008(1)_10 Market VH, YT, GD, NGTT 2011 _08 Thuong mai va Du lich (Ok)" xfId="945"/>
    <cellStyle name="_10.Bieuthegioi-tan_NGTT2008(1)_10 Market VH, YT, GD, NGTT 2011 _09 Chi so gia 2011- VuTKG-1 (Ok)" xfId="946"/>
    <cellStyle name="_10.Bieuthegioi-tan_NGTT2008(1)_10 Market VH, YT, GD, NGTT 2011 _09 Du lich" xfId="947"/>
    <cellStyle name="_10.Bieuthegioi-tan_NGTT2008(1)_10 Market VH, YT, GD, NGTT 2011 _10 Van tai va BCVT (da sua ok)" xfId="948"/>
    <cellStyle name="_10.Bieuthegioi-tan_NGTT2008(1)_10 Market VH, YT, GD, NGTT 2011 _11 (3)" xfId="949"/>
    <cellStyle name="_10.Bieuthegioi-tan_NGTT2008(1)_10 Market VH, YT, GD, NGTT 2011 _11 (3)_04 Doanh nghiep va CSKDCT 2012" xfId="950"/>
    <cellStyle name="_10.Bieuthegioi-tan_NGTT2008(1)_10 Market VH, YT, GD, NGTT 2011 _11 (3)_Xl0000167" xfId="951"/>
    <cellStyle name="_10.Bieuthegioi-tan_NGTT2008(1)_10 Market VH, YT, GD, NGTT 2011 _12 (2)" xfId="952"/>
    <cellStyle name="_10.Bieuthegioi-tan_NGTT2008(1)_10 Market VH, YT, GD, NGTT 2011 _12 (2)_04 Doanh nghiep va CSKDCT 2012" xfId="953"/>
    <cellStyle name="_10.Bieuthegioi-tan_NGTT2008(1)_10 Market VH, YT, GD, NGTT 2011 _12 (2)_Xl0000167" xfId="954"/>
    <cellStyle name="_10.Bieuthegioi-tan_NGTT2008(1)_10 Market VH, YT, GD, NGTT 2011 _12 Giao duc, Y Te va Muc songnam2011" xfId="955"/>
    <cellStyle name="_10.Bieuthegioi-tan_NGTT2008(1)_10 Market VH, YT, GD, NGTT 2011 _13 Van tai 2012" xfId="956"/>
    <cellStyle name="_10.Bieuthegioi-tan_NGTT2008(1)_10 Market VH, YT, GD, NGTT 2011 _Giaoduc2013(ok)" xfId="957"/>
    <cellStyle name="_10.Bieuthegioi-tan_NGTT2008(1)_10 Market VH, YT, GD, NGTT 2011 _Maket NGTT2012 LN,TS (7-1-2013)" xfId="958"/>
    <cellStyle name="_10.Bieuthegioi-tan_NGTT2008(1)_10 Market VH, YT, GD, NGTT 2011 _Maket NGTT2012 LN,TS (7-1-2013)_Nongnghiep" xfId="959"/>
    <cellStyle name="_10.Bieuthegioi-tan_NGTT2008(1)_10 Market VH, YT, GD, NGTT 2011 _Nien giam TT Vu Nong nghiep 2012(solieu)-gui Vu TH 29-3-2013" xfId="963"/>
    <cellStyle name="_10.Bieuthegioi-tan_NGTT2008(1)_10 Market VH, YT, GD, NGTT 2011 _Nongnghiep" xfId="964"/>
    <cellStyle name="_10.Bieuthegioi-tan_NGTT2008(1)_10 Market VH, YT, GD, NGTT 2011 _Nongnghiep NGDD 2012_cap nhat den 24-5-2013(1)" xfId="965"/>
    <cellStyle name="_10.Bieuthegioi-tan_NGTT2008(1)_10 Market VH, YT, GD, NGTT 2011 _Nongnghiep_Nongnghiep NGDD 2012_cap nhat den 24-5-2013(1)" xfId="966"/>
    <cellStyle name="_10.Bieuthegioi-tan_NGTT2008(1)_10 Market VH, YT, GD, NGTT 2011 _Ngiam_lamnghiep_2011_v2(1)(1)" xfId="960"/>
    <cellStyle name="_10.Bieuthegioi-tan_NGTT2008(1)_10 Market VH, YT, GD, NGTT 2011 _Ngiam_lamnghiep_2011_v2(1)(1)_Nongnghiep" xfId="961"/>
    <cellStyle name="_10.Bieuthegioi-tan_NGTT2008(1)_10 Market VH, YT, GD, NGTT 2011 _NGTT LN,TS 2012 (Chuan)" xfId="962"/>
    <cellStyle name="_10.Bieuthegioi-tan_NGTT2008(1)_10 Market VH, YT, GD, NGTT 2011 _So lieu quoc te TH" xfId="967"/>
    <cellStyle name="_10.Bieuthegioi-tan_NGTT2008(1)_10 Market VH, YT, GD, NGTT 2011 _Xl0000147" xfId="968"/>
    <cellStyle name="_10.Bieuthegioi-tan_NGTT2008(1)_10 Market VH, YT, GD, NGTT 2011 _Xl0000167" xfId="969"/>
    <cellStyle name="_10.Bieuthegioi-tan_NGTT2008(1)_10 Market VH, YT, GD, NGTT 2011 _XNK" xfId="970"/>
    <cellStyle name="_10.Bieuthegioi-tan_NGTT2008(1)_10 Van tai va BCVT (da sua ok)" xfId="971"/>
    <cellStyle name="_10.Bieuthegioi-tan_NGTT2008(1)_10 VH, YT, GD, NGTT 2010 - (OK)" xfId="972"/>
    <cellStyle name="_10.Bieuthegioi-tan_NGTT2008(1)_10 VH, YT, GD, NGTT 2010 - (OK)_Bo sung 04 bieu Cong nghiep" xfId="973"/>
    <cellStyle name="_10.Bieuthegioi-tan_NGTT2008(1)_11 (3)" xfId="974"/>
    <cellStyle name="_10.Bieuthegioi-tan_NGTT2008(1)_11 (3)_04 Doanh nghiep va CSKDCT 2012" xfId="975"/>
    <cellStyle name="_10.Bieuthegioi-tan_NGTT2008(1)_11 (3)_Xl0000167" xfId="976"/>
    <cellStyle name="_10.Bieuthegioi-tan_NGTT2008(1)_11 So lieu quoc te 2010-final" xfId="977"/>
    <cellStyle name="_10.Bieuthegioi-tan_NGTT2008(1)_12 (2)" xfId="978"/>
    <cellStyle name="_10.Bieuthegioi-tan_NGTT2008(1)_12 (2)_04 Doanh nghiep va CSKDCT 2012" xfId="979"/>
    <cellStyle name="_10.Bieuthegioi-tan_NGTT2008(1)_12 (2)_Xl0000167" xfId="980"/>
    <cellStyle name="_10.Bieuthegioi-tan_NGTT2008(1)_12 Chi so gia 2012(chuan) co so" xfId="981"/>
    <cellStyle name="_10.Bieuthegioi-tan_NGTT2008(1)_12 Giao duc, Y Te va Muc songnam2011" xfId="982"/>
    <cellStyle name="_10.Bieuthegioi-tan_NGTT2008(1)_13 Van tai 2012" xfId="983"/>
    <cellStyle name="_10.Bieuthegioi-tan_NGTT2008(1)_Book1" xfId="984"/>
    <cellStyle name="_10.Bieuthegioi-tan_NGTT2008(1)_Book3" xfId="985"/>
    <cellStyle name="_10.Bieuthegioi-tan_NGTT2008(1)_Book3 10" xfId="986"/>
    <cellStyle name="_10.Bieuthegioi-tan_NGTT2008(1)_Book3 11" xfId="987"/>
    <cellStyle name="_10.Bieuthegioi-tan_NGTT2008(1)_Book3 12" xfId="988"/>
    <cellStyle name="_10.Bieuthegioi-tan_NGTT2008(1)_Book3 13" xfId="989"/>
    <cellStyle name="_10.Bieuthegioi-tan_NGTT2008(1)_Book3 14" xfId="990"/>
    <cellStyle name="_10.Bieuthegioi-tan_NGTT2008(1)_Book3 15" xfId="991"/>
    <cellStyle name="_10.Bieuthegioi-tan_NGTT2008(1)_Book3 16" xfId="992"/>
    <cellStyle name="_10.Bieuthegioi-tan_NGTT2008(1)_Book3 17" xfId="993"/>
    <cellStyle name="_10.Bieuthegioi-tan_NGTT2008(1)_Book3 18" xfId="994"/>
    <cellStyle name="_10.Bieuthegioi-tan_NGTT2008(1)_Book3 19" xfId="995"/>
    <cellStyle name="_10.Bieuthegioi-tan_NGTT2008(1)_Book3 2" xfId="996"/>
    <cellStyle name="_10.Bieuthegioi-tan_NGTT2008(1)_Book3 3" xfId="997"/>
    <cellStyle name="_10.Bieuthegioi-tan_NGTT2008(1)_Book3 4" xfId="998"/>
    <cellStyle name="_10.Bieuthegioi-tan_NGTT2008(1)_Book3 5" xfId="999"/>
    <cellStyle name="_10.Bieuthegioi-tan_NGTT2008(1)_Book3 6" xfId="1000"/>
    <cellStyle name="_10.Bieuthegioi-tan_NGTT2008(1)_Book3 7" xfId="1001"/>
    <cellStyle name="_10.Bieuthegioi-tan_NGTT2008(1)_Book3 8" xfId="1002"/>
    <cellStyle name="_10.Bieuthegioi-tan_NGTT2008(1)_Book3 9" xfId="1003"/>
    <cellStyle name="_10.Bieuthegioi-tan_NGTT2008(1)_Book3_01 Don vi HC" xfId="1004"/>
    <cellStyle name="_10.Bieuthegioi-tan_NGTT2008(1)_Book3_01 DVHC-DSLD 2010" xfId="1005"/>
    <cellStyle name="_10.Bieuthegioi-tan_NGTT2008(1)_Book3_02  Dan so lao dong(OK)" xfId="1006"/>
    <cellStyle name="_10.Bieuthegioi-tan_NGTT2008(1)_Book3_02 Danso_Laodong 2012(chuan) CO SO" xfId="1007"/>
    <cellStyle name="_10.Bieuthegioi-tan_NGTT2008(1)_Book3_03 TKQG va Thu chi NSNN 2012" xfId="1008"/>
    <cellStyle name="_10.Bieuthegioi-tan_NGTT2008(1)_Book3_04 Doanh nghiep va CSKDCT 2012" xfId="1009"/>
    <cellStyle name="_10.Bieuthegioi-tan_NGTT2008(1)_Book3_05 Doanh nghiep va Ca the_2011 (Ok)" xfId="1010"/>
    <cellStyle name="_10.Bieuthegioi-tan_NGTT2008(1)_Book3_05 NGTT DN 2010 (OK)" xfId="1011"/>
    <cellStyle name="_10.Bieuthegioi-tan_NGTT2008(1)_Book3_05 NGTT DN 2010 (OK)_Bo sung 04 bieu Cong nghiep" xfId="1012"/>
    <cellStyle name="_10.Bieuthegioi-tan_NGTT2008(1)_Book3_06 Nong, lam nghiep 2010  (ok)" xfId="1013"/>
    <cellStyle name="_10.Bieuthegioi-tan_NGTT2008(1)_Book3_07 NGTT CN 2012" xfId="1014"/>
    <cellStyle name="_10.Bieuthegioi-tan_NGTT2008(1)_Book3_08 Thuong mai Tong muc - Diep" xfId="1015"/>
    <cellStyle name="_10.Bieuthegioi-tan_NGTT2008(1)_Book3_08 Thuong mai va Du lich (Ok)" xfId="1016"/>
    <cellStyle name="_10.Bieuthegioi-tan_NGTT2008(1)_Book3_09 Chi so gia 2011- VuTKG-1 (Ok)" xfId="1017"/>
    <cellStyle name="_10.Bieuthegioi-tan_NGTT2008(1)_Book3_09 Du lich" xfId="1018"/>
    <cellStyle name="_10.Bieuthegioi-tan_NGTT2008(1)_Book3_10 Market VH, YT, GD, NGTT 2011 " xfId="1019"/>
    <cellStyle name="_10.Bieuthegioi-tan_NGTT2008(1)_Book3_10 Market VH, YT, GD, NGTT 2011 _02  Dan so lao dong(OK)" xfId="1020"/>
    <cellStyle name="_10.Bieuthegioi-tan_NGTT2008(1)_Book3_10 Market VH, YT, GD, NGTT 2011 _03 TKQG va Thu chi NSNN 2012" xfId="1021"/>
    <cellStyle name="_10.Bieuthegioi-tan_NGTT2008(1)_Book3_10 Market VH, YT, GD, NGTT 2011 _04 Doanh nghiep va CSKDCT 2012" xfId="1022"/>
    <cellStyle name="_10.Bieuthegioi-tan_NGTT2008(1)_Book3_10 Market VH, YT, GD, NGTT 2011 _05 Doanh nghiep va Ca the_2011 (Ok)" xfId="1023"/>
    <cellStyle name="_10.Bieuthegioi-tan_NGTT2008(1)_Book3_10 Market VH, YT, GD, NGTT 2011 _07 NGTT CN 2012" xfId="1024"/>
    <cellStyle name="_10.Bieuthegioi-tan_NGTT2008(1)_Book3_10 Market VH, YT, GD, NGTT 2011 _08 Thuong mai Tong muc - Diep" xfId="1025"/>
    <cellStyle name="_10.Bieuthegioi-tan_NGTT2008(1)_Book3_10 Market VH, YT, GD, NGTT 2011 _08 Thuong mai va Du lich (Ok)" xfId="1026"/>
    <cellStyle name="_10.Bieuthegioi-tan_NGTT2008(1)_Book3_10 Market VH, YT, GD, NGTT 2011 _09 Chi so gia 2011- VuTKG-1 (Ok)" xfId="1027"/>
    <cellStyle name="_10.Bieuthegioi-tan_NGTT2008(1)_Book3_10 Market VH, YT, GD, NGTT 2011 _09 Du lich" xfId="1028"/>
    <cellStyle name="_10.Bieuthegioi-tan_NGTT2008(1)_Book3_10 Market VH, YT, GD, NGTT 2011 _10 Van tai va BCVT (da sua ok)" xfId="1029"/>
    <cellStyle name="_10.Bieuthegioi-tan_NGTT2008(1)_Book3_10 Market VH, YT, GD, NGTT 2011 _11 (3)" xfId="1030"/>
    <cellStyle name="_10.Bieuthegioi-tan_NGTT2008(1)_Book3_10 Market VH, YT, GD, NGTT 2011 _11 (3)_04 Doanh nghiep va CSKDCT 2012" xfId="1031"/>
    <cellStyle name="_10.Bieuthegioi-tan_NGTT2008(1)_Book3_10 Market VH, YT, GD, NGTT 2011 _11 (3)_Xl0000167" xfId="1032"/>
    <cellStyle name="_10.Bieuthegioi-tan_NGTT2008(1)_Book3_10 Market VH, YT, GD, NGTT 2011 _12 (2)" xfId="1033"/>
    <cellStyle name="_10.Bieuthegioi-tan_NGTT2008(1)_Book3_10 Market VH, YT, GD, NGTT 2011 _12 (2)_04 Doanh nghiep va CSKDCT 2012" xfId="1034"/>
    <cellStyle name="_10.Bieuthegioi-tan_NGTT2008(1)_Book3_10 Market VH, YT, GD, NGTT 2011 _12 (2)_Xl0000167" xfId="1035"/>
    <cellStyle name="_10.Bieuthegioi-tan_NGTT2008(1)_Book3_10 Market VH, YT, GD, NGTT 2011 _12 Giao duc, Y Te va Muc songnam2011" xfId="1036"/>
    <cellStyle name="_10.Bieuthegioi-tan_NGTT2008(1)_Book3_10 Market VH, YT, GD, NGTT 2011 _13 Van tai 2012" xfId="1037"/>
    <cellStyle name="_10.Bieuthegioi-tan_NGTT2008(1)_Book3_10 Market VH, YT, GD, NGTT 2011 _Giaoduc2013(ok)" xfId="1038"/>
    <cellStyle name="_10.Bieuthegioi-tan_NGTT2008(1)_Book3_10 Market VH, YT, GD, NGTT 2011 _Maket NGTT2012 LN,TS (7-1-2013)" xfId="1039"/>
    <cellStyle name="_10.Bieuthegioi-tan_NGTT2008(1)_Book3_10 Market VH, YT, GD, NGTT 2011 _Maket NGTT2012 LN,TS (7-1-2013)_Nongnghiep" xfId="1040"/>
    <cellStyle name="_10.Bieuthegioi-tan_NGTT2008(1)_Book3_10 Market VH, YT, GD, NGTT 2011 _Nien giam TT Vu Nong nghiep 2012(solieu)-gui Vu TH 29-3-2013" xfId="1044"/>
    <cellStyle name="_10.Bieuthegioi-tan_NGTT2008(1)_Book3_10 Market VH, YT, GD, NGTT 2011 _Nongnghiep" xfId="1045"/>
    <cellStyle name="_10.Bieuthegioi-tan_NGTT2008(1)_Book3_10 Market VH, YT, GD, NGTT 2011 _Nongnghiep NGDD 2012_cap nhat den 24-5-2013(1)" xfId="1046"/>
    <cellStyle name="_10.Bieuthegioi-tan_NGTT2008(1)_Book3_10 Market VH, YT, GD, NGTT 2011 _Nongnghiep_Nongnghiep NGDD 2012_cap nhat den 24-5-2013(1)" xfId="1047"/>
    <cellStyle name="_10.Bieuthegioi-tan_NGTT2008(1)_Book3_10 Market VH, YT, GD, NGTT 2011 _Ngiam_lamnghiep_2011_v2(1)(1)" xfId="1041"/>
    <cellStyle name="_10.Bieuthegioi-tan_NGTT2008(1)_Book3_10 Market VH, YT, GD, NGTT 2011 _Ngiam_lamnghiep_2011_v2(1)(1)_Nongnghiep" xfId="1042"/>
    <cellStyle name="_10.Bieuthegioi-tan_NGTT2008(1)_Book3_10 Market VH, YT, GD, NGTT 2011 _NGTT LN,TS 2012 (Chuan)" xfId="1043"/>
    <cellStyle name="_10.Bieuthegioi-tan_NGTT2008(1)_Book3_10 Market VH, YT, GD, NGTT 2011 _So lieu quoc te TH" xfId="1048"/>
    <cellStyle name="_10.Bieuthegioi-tan_NGTT2008(1)_Book3_10 Market VH, YT, GD, NGTT 2011 _Xl0000147" xfId="1049"/>
    <cellStyle name="_10.Bieuthegioi-tan_NGTT2008(1)_Book3_10 Market VH, YT, GD, NGTT 2011 _Xl0000167" xfId="1050"/>
    <cellStyle name="_10.Bieuthegioi-tan_NGTT2008(1)_Book3_10 Market VH, YT, GD, NGTT 2011 _XNK" xfId="1051"/>
    <cellStyle name="_10.Bieuthegioi-tan_NGTT2008(1)_Book3_10 Van tai va BCVT (da sua ok)" xfId="1052"/>
    <cellStyle name="_10.Bieuthegioi-tan_NGTT2008(1)_Book3_10 VH, YT, GD, NGTT 2010 - (OK)" xfId="1053"/>
    <cellStyle name="_10.Bieuthegioi-tan_NGTT2008(1)_Book3_10 VH, YT, GD, NGTT 2010 - (OK)_Bo sung 04 bieu Cong nghiep" xfId="1054"/>
    <cellStyle name="_10.Bieuthegioi-tan_NGTT2008(1)_Book3_11 (3)" xfId="1055"/>
    <cellStyle name="_10.Bieuthegioi-tan_NGTT2008(1)_Book3_11 (3)_04 Doanh nghiep va CSKDCT 2012" xfId="1056"/>
    <cellStyle name="_10.Bieuthegioi-tan_NGTT2008(1)_Book3_11 (3)_Xl0000167" xfId="1057"/>
    <cellStyle name="_10.Bieuthegioi-tan_NGTT2008(1)_Book3_12 (2)" xfId="1058"/>
    <cellStyle name="_10.Bieuthegioi-tan_NGTT2008(1)_Book3_12 (2)_04 Doanh nghiep va CSKDCT 2012" xfId="1059"/>
    <cellStyle name="_10.Bieuthegioi-tan_NGTT2008(1)_Book3_12 (2)_Xl0000167" xfId="1060"/>
    <cellStyle name="_10.Bieuthegioi-tan_NGTT2008(1)_Book3_12 Chi so gia 2012(chuan) co so" xfId="1061"/>
    <cellStyle name="_10.Bieuthegioi-tan_NGTT2008(1)_Book3_12 Giao duc, Y Te va Muc songnam2011" xfId="1062"/>
    <cellStyle name="_10.Bieuthegioi-tan_NGTT2008(1)_Book3_13 Van tai 2012" xfId="1063"/>
    <cellStyle name="_10.Bieuthegioi-tan_NGTT2008(1)_Book3_Book1" xfId="1064"/>
    <cellStyle name="_10.Bieuthegioi-tan_NGTT2008(1)_Book3_CucThongke-phucdap-Tuan-Anh" xfId="1065"/>
    <cellStyle name="_10.Bieuthegioi-tan_NGTT2008(1)_Book3_GTSXNN" xfId="1067"/>
    <cellStyle name="_10.Bieuthegioi-tan_NGTT2008(1)_Book3_GTSXNN_Nongnghiep NGDD 2012_cap nhat den 24-5-2013(1)" xfId="1068"/>
    <cellStyle name="_10.Bieuthegioi-tan_NGTT2008(1)_Book3_Giaoduc2013(ok)" xfId="1066"/>
    <cellStyle name="_10.Bieuthegioi-tan_NGTT2008(1)_Book3_Maket NGTT2012 LN,TS (7-1-2013)" xfId="1069"/>
    <cellStyle name="_10.Bieuthegioi-tan_NGTT2008(1)_Book3_Maket NGTT2012 LN,TS (7-1-2013)_Nongnghiep" xfId="1070"/>
    <cellStyle name="_10.Bieuthegioi-tan_NGTT2008(1)_Book3_Nien giam day du  Nong nghiep 2010" xfId="1074"/>
    <cellStyle name="_10.Bieuthegioi-tan_NGTT2008(1)_Book3_Nien giam TT Vu Nong nghiep 2012(solieu)-gui Vu TH 29-3-2013" xfId="1075"/>
    <cellStyle name="_10.Bieuthegioi-tan_NGTT2008(1)_Book3_Nongnghiep" xfId="1076"/>
    <cellStyle name="_10.Bieuthegioi-tan_NGTT2008(1)_Book3_Nongnghiep_Bo sung 04 bieu Cong nghiep" xfId="1077"/>
    <cellStyle name="_10.Bieuthegioi-tan_NGTT2008(1)_Book3_Nongnghiep_Mau" xfId="1078"/>
    <cellStyle name="_10.Bieuthegioi-tan_NGTT2008(1)_Book3_Nongnghiep_Nongnghiep NGDD 2012_cap nhat den 24-5-2013(1)" xfId="1080"/>
    <cellStyle name="_10.Bieuthegioi-tan_NGTT2008(1)_Book3_Nongnghiep_NGDD 2013 Thu chi NSNN " xfId="1079"/>
    <cellStyle name="_10.Bieuthegioi-tan_NGTT2008(1)_Book3_Ngiam_lamnghiep_2011_v2(1)(1)" xfId="1071"/>
    <cellStyle name="_10.Bieuthegioi-tan_NGTT2008(1)_Book3_Ngiam_lamnghiep_2011_v2(1)(1)_Nongnghiep" xfId="1072"/>
    <cellStyle name="_10.Bieuthegioi-tan_NGTT2008(1)_Book3_NGTT LN,TS 2012 (Chuan)" xfId="1073"/>
    <cellStyle name="_10.Bieuthegioi-tan_NGTT2008(1)_Book3_So lieu quoc te TH" xfId="1081"/>
    <cellStyle name="_10.Bieuthegioi-tan_NGTT2008(1)_Book3_So lieu quoc te TH_08 Cong nghiep 2010" xfId="1082"/>
    <cellStyle name="_10.Bieuthegioi-tan_NGTT2008(1)_Book3_So lieu quoc te TH_08 Thuong mai va Du lich (Ok)" xfId="1083"/>
    <cellStyle name="_10.Bieuthegioi-tan_NGTT2008(1)_Book3_So lieu quoc te TH_09 Chi so gia 2011- VuTKG-1 (Ok)" xfId="1084"/>
    <cellStyle name="_10.Bieuthegioi-tan_NGTT2008(1)_Book3_So lieu quoc te TH_09 Du lich" xfId="1085"/>
    <cellStyle name="_10.Bieuthegioi-tan_NGTT2008(1)_Book3_So lieu quoc te TH_10 Van tai va BCVT (da sua ok)" xfId="1086"/>
    <cellStyle name="_10.Bieuthegioi-tan_NGTT2008(1)_Book3_So lieu quoc te TH_12 Giao duc, Y Te va Muc songnam2011" xfId="1087"/>
    <cellStyle name="_10.Bieuthegioi-tan_NGTT2008(1)_Book3_So lieu quoc te TH_nien giam tom tat du lich va XNK" xfId="1088"/>
    <cellStyle name="_10.Bieuthegioi-tan_NGTT2008(1)_Book3_So lieu quoc te TH_Nongnghiep" xfId="1089"/>
    <cellStyle name="_10.Bieuthegioi-tan_NGTT2008(1)_Book3_So lieu quoc te TH_XNK" xfId="1090"/>
    <cellStyle name="_10.Bieuthegioi-tan_NGTT2008(1)_Book3_So lieu quoc te(GDP)" xfId="1091"/>
    <cellStyle name="_10.Bieuthegioi-tan_NGTT2008(1)_Book3_So lieu quoc te(GDP)_02  Dan so lao dong(OK)" xfId="1092"/>
    <cellStyle name="_10.Bieuthegioi-tan_NGTT2008(1)_Book3_So lieu quoc te(GDP)_03 TKQG va Thu chi NSNN 2012" xfId="1093"/>
    <cellStyle name="_10.Bieuthegioi-tan_NGTT2008(1)_Book3_So lieu quoc te(GDP)_04 Doanh nghiep va CSKDCT 2012" xfId="1094"/>
    <cellStyle name="_10.Bieuthegioi-tan_NGTT2008(1)_Book3_So lieu quoc te(GDP)_05 Doanh nghiep va Ca the_2011 (Ok)" xfId="1095"/>
    <cellStyle name="_10.Bieuthegioi-tan_NGTT2008(1)_Book3_So lieu quoc te(GDP)_07 NGTT CN 2012" xfId="1096"/>
    <cellStyle name="_10.Bieuthegioi-tan_NGTT2008(1)_Book3_So lieu quoc te(GDP)_08 Thuong mai Tong muc - Diep" xfId="1097"/>
    <cellStyle name="_10.Bieuthegioi-tan_NGTT2008(1)_Book3_So lieu quoc te(GDP)_08 Thuong mai va Du lich (Ok)" xfId="1098"/>
    <cellStyle name="_10.Bieuthegioi-tan_NGTT2008(1)_Book3_So lieu quoc te(GDP)_09 Chi so gia 2011- VuTKG-1 (Ok)" xfId="1099"/>
    <cellStyle name="_10.Bieuthegioi-tan_NGTT2008(1)_Book3_So lieu quoc te(GDP)_09 Du lich" xfId="1100"/>
    <cellStyle name="_10.Bieuthegioi-tan_NGTT2008(1)_Book3_So lieu quoc te(GDP)_10 Van tai va BCVT (da sua ok)" xfId="1101"/>
    <cellStyle name="_10.Bieuthegioi-tan_NGTT2008(1)_Book3_So lieu quoc te(GDP)_11 (3)" xfId="1102"/>
    <cellStyle name="_10.Bieuthegioi-tan_NGTT2008(1)_Book3_So lieu quoc te(GDP)_11 (3)_04 Doanh nghiep va CSKDCT 2012" xfId="1103"/>
    <cellStyle name="_10.Bieuthegioi-tan_NGTT2008(1)_Book3_So lieu quoc te(GDP)_11 (3)_Xl0000167" xfId="1104"/>
    <cellStyle name="_10.Bieuthegioi-tan_NGTT2008(1)_Book3_So lieu quoc te(GDP)_12 (2)" xfId="1105"/>
    <cellStyle name="_10.Bieuthegioi-tan_NGTT2008(1)_Book3_So lieu quoc te(GDP)_12 (2)_04 Doanh nghiep va CSKDCT 2012" xfId="1106"/>
    <cellStyle name="_10.Bieuthegioi-tan_NGTT2008(1)_Book3_So lieu quoc te(GDP)_12 (2)_Xl0000167" xfId="1107"/>
    <cellStyle name="_10.Bieuthegioi-tan_NGTT2008(1)_Book3_So lieu quoc te(GDP)_12 Giao duc, Y Te va Muc songnam2011" xfId="1108"/>
    <cellStyle name="_10.Bieuthegioi-tan_NGTT2008(1)_Book3_So lieu quoc te(GDP)_12 So lieu quoc te (Ok)" xfId="1109"/>
    <cellStyle name="_10.Bieuthegioi-tan_NGTT2008(1)_Book3_So lieu quoc te(GDP)_13 Van tai 2012" xfId="1110"/>
    <cellStyle name="_10.Bieuthegioi-tan_NGTT2008(1)_Book3_So lieu quoc te(GDP)_Giaoduc2013(ok)" xfId="1111"/>
    <cellStyle name="_10.Bieuthegioi-tan_NGTT2008(1)_Book3_So lieu quoc te(GDP)_Maket NGTT2012 LN,TS (7-1-2013)" xfId="1112"/>
    <cellStyle name="_10.Bieuthegioi-tan_NGTT2008(1)_Book3_So lieu quoc te(GDP)_Maket NGTT2012 LN,TS (7-1-2013)_Nongnghiep" xfId="1113"/>
    <cellStyle name="_10.Bieuthegioi-tan_NGTT2008(1)_Book3_So lieu quoc te(GDP)_Nien giam TT Vu Nong nghiep 2012(solieu)-gui Vu TH 29-3-2013" xfId="1117"/>
    <cellStyle name="_10.Bieuthegioi-tan_NGTT2008(1)_Book3_So lieu quoc te(GDP)_Nongnghiep" xfId="1118"/>
    <cellStyle name="_10.Bieuthegioi-tan_NGTT2008(1)_Book3_So lieu quoc te(GDP)_Nongnghiep NGDD 2012_cap nhat den 24-5-2013(1)" xfId="1119"/>
    <cellStyle name="_10.Bieuthegioi-tan_NGTT2008(1)_Book3_So lieu quoc te(GDP)_Nongnghiep_Nongnghiep NGDD 2012_cap nhat den 24-5-2013(1)" xfId="1120"/>
    <cellStyle name="_10.Bieuthegioi-tan_NGTT2008(1)_Book3_So lieu quoc te(GDP)_Ngiam_lamnghiep_2011_v2(1)(1)" xfId="1114"/>
    <cellStyle name="_10.Bieuthegioi-tan_NGTT2008(1)_Book3_So lieu quoc te(GDP)_Ngiam_lamnghiep_2011_v2(1)(1)_Nongnghiep" xfId="1115"/>
    <cellStyle name="_10.Bieuthegioi-tan_NGTT2008(1)_Book3_So lieu quoc te(GDP)_NGTT LN,TS 2012 (Chuan)" xfId="1116"/>
    <cellStyle name="_10.Bieuthegioi-tan_NGTT2008(1)_Book3_So lieu quoc te(GDP)_Xl0000147" xfId="1121"/>
    <cellStyle name="_10.Bieuthegioi-tan_NGTT2008(1)_Book3_So lieu quoc te(GDP)_Xl0000167" xfId="1122"/>
    <cellStyle name="_10.Bieuthegioi-tan_NGTT2008(1)_Book3_So lieu quoc te(GDP)_XNK" xfId="1123"/>
    <cellStyle name="_10.Bieuthegioi-tan_NGTT2008(1)_Book3_Xl0000147" xfId="1124"/>
    <cellStyle name="_10.Bieuthegioi-tan_NGTT2008(1)_Book3_Xl0000167" xfId="1125"/>
    <cellStyle name="_10.Bieuthegioi-tan_NGTT2008(1)_Book3_XNK" xfId="1126"/>
    <cellStyle name="_10.Bieuthegioi-tan_NGTT2008(1)_Book3_XNK_08 Thuong mai Tong muc - Diep" xfId="1127"/>
    <cellStyle name="_10.Bieuthegioi-tan_NGTT2008(1)_Book3_XNK_Bo sung 04 bieu Cong nghiep" xfId="1128"/>
    <cellStyle name="_10.Bieuthegioi-tan_NGTT2008(1)_Book3_XNK-2012" xfId="1129"/>
    <cellStyle name="_10.Bieuthegioi-tan_NGTT2008(1)_Book3_XNK-Market" xfId="1130"/>
    <cellStyle name="_10.Bieuthegioi-tan_NGTT2008(1)_Book4" xfId="1131"/>
    <cellStyle name="_10.Bieuthegioi-tan_NGTT2008(1)_Book4_08 Cong nghiep 2010" xfId="1132"/>
    <cellStyle name="_10.Bieuthegioi-tan_NGTT2008(1)_Book4_08 Thuong mai va Du lich (Ok)" xfId="1133"/>
    <cellStyle name="_10.Bieuthegioi-tan_NGTT2008(1)_Book4_09 Chi so gia 2011- VuTKG-1 (Ok)" xfId="1134"/>
    <cellStyle name="_10.Bieuthegioi-tan_NGTT2008(1)_Book4_09 Du lich" xfId="1135"/>
    <cellStyle name="_10.Bieuthegioi-tan_NGTT2008(1)_Book4_10 Van tai va BCVT (da sua ok)" xfId="1136"/>
    <cellStyle name="_10.Bieuthegioi-tan_NGTT2008(1)_Book4_12 Giao duc, Y Te va Muc songnam2011" xfId="1137"/>
    <cellStyle name="_10.Bieuthegioi-tan_NGTT2008(1)_Book4_12 So lieu quoc te (Ok)" xfId="1138"/>
    <cellStyle name="_10.Bieuthegioi-tan_NGTT2008(1)_Book4_Book1" xfId="1139"/>
    <cellStyle name="_10.Bieuthegioi-tan_NGTT2008(1)_Book4_nien giam tom tat du lich va XNK" xfId="1140"/>
    <cellStyle name="_10.Bieuthegioi-tan_NGTT2008(1)_Book4_Nongnghiep" xfId="1141"/>
    <cellStyle name="_10.Bieuthegioi-tan_NGTT2008(1)_Book4_XNK" xfId="1142"/>
    <cellStyle name="_10.Bieuthegioi-tan_NGTT2008(1)_Book4_XNK-2012" xfId="1143"/>
    <cellStyle name="_10.Bieuthegioi-tan_NGTT2008(1)_CSKDCT 2010" xfId="1144"/>
    <cellStyle name="_10.Bieuthegioi-tan_NGTT2008(1)_CSKDCT 2010_Bo sung 04 bieu Cong nghiep" xfId="1145"/>
    <cellStyle name="_10.Bieuthegioi-tan_NGTT2008(1)_CucThongke-phucdap-Tuan-Anh" xfId="1146"/>
    <cellStyle name="_10.Bieuthegioi-tan_NGTT2008(1)_dan so phan tich 10 nam(moi)" xfId="1147"/>
    <cellStyle name="_10.Bieuthegioi-tan_NGTT2008(1)_dan so phan tich 10 nam(moi)_01 Don vi HC" xfId="1148"/>
    <cellStyle name="_10.Bieuthegioi-tan_NGTT2008(1)_dan so phan tich 10 nam(moi)_02 Danso_Laodong 2012(chuan) CO SO" xfId="1149"/>
    <cellStyle name="_10.Bieuthegioi-tan_NGTT2008(1)_dan so phan tich 10 nam(moi)_04 Doanh nghiep va CSKDCT 2012" xfId="1150"/>
    <cellStyle name="_10.Bieuthegioi-tan_NGTT2008(1)_dan so phan tich 10 nam(moi)_Nien giam KT_TV 2010" xfId="1152"/>
    <cellStyle name="_10.Bieuthegioi-tan_NGTT2008(1)_dan so phan tich 10 nam(moi)_NGDD 2013 Thu chi NSNN " xfId="1151"/>
    <cellStyle name="_10.Bieuthegioi-tan_NGTT2008(1)_dan so phan tich 10 nam(moi)_Xl0000167" xfId="1153"/>
    <cellStyle name="_10.Bieuthegioi-tan_NGTT2008(1)_Dat Dai NGTT -2013" xfId="1154"/>
    <cellStyle name="_10.Bieuthegioi-tan_NGTT2008(1)_GTSXNN" xfId="1156"/>
    <cellStyle name="_10.Bieuthegioi-tan_NGTT2008(1)_GTSXNN_Nongnghiep NGDD 2012_cap nhat den 24-5-2013(1)" xfId="1157"/>
    <cellStyle name="_10.Bieuthegioi-tan_NGTT2008(1)_Giaoduc2013(ok)" xfId="1155"/>
    <cellStyle name="_10.Bieuthegioi-tan_NGTT2008(1)_Lam nghiep, thuy san 2010 (ok)" xfId="1158"/>
    <cellStyle name="_10.Bieuthegioi-tan_NGTT2008(1)_Lam nghiep, thuy san 2010 (ok)_08 Cong nghiep 2010" xfId="1159"/>
    <cellStyle name="_10.Bieuthegioi-tan_NGTT2008(1)_Lam nghiep, thuy san 2010 (ok)_08 Thuong mai va Du lich (Ok)" xfId="1160"/>
    <cellStyle name="_10.Bieuthegioi-tan_NGTT2008(1)_Lam nghiep, thuy san 2010 (ok)_09 Chi so gia 2011- VuTKG-1 (Ok)" xfId="1161"/>
    <cellStyle name="_10.Bieuthegioi-tan_NGTT2008(1)_Lam nghiep, thuy san 2010 (ok)_09 Du lich" xfId="1162"/>
    <cellStyle name="_10.Bieuthegioi-tan_NGTT2008(1)_Lam nghiep, thuy san 2010 (ok)_10 Van tai va BCVT (da sua ok)" xfId="1163"/>
    <cellStyle name="_10.Bieuthegioi-tan_NGTT2008(1)_Lam nghiep, thuy san 2010 (ok)_12 Giao duc, Y Te va Muc songnam2011" xfId="1164"/>
    <cellStyle name="_10.Bieuthegioi-tan_NGTT2008(1)_Lam nghiep, thuy san 2010 (ok)_nien giam tom tat du lich va XNK" xfId="1165"/>
    <cellStyle name="_10.Bieuthegioi-tan_NGTT2008(1)_Lam nghiep, thuy san 2010 (ok)_Nongnghiep" xfId="1166"/>
    <cellStyle name="_10.Bieuthegioi-tan_NGTT2008(1)_Lam nghiep, thuy san 2010 (ok)_XNK" xfId="1167"/>
    <cellStyle name="_10.Bieuthegioi-tan_NGTT2008(1)_Maket NGTT Cong nghiep 2011" xfId="1168"/>
    <cellStyle name="_10.Bieuthegioi-tan_NGTT2008(1)_Maket NGTT Cong nghiep 2011_08 Cong nghiep 2010" xfId="1169"/>
    <cellStyle name="_10.Bieuthegioi-tan_NGTT2008(1)_Maket NGTT Cong nghiep 2011_08 Thuong mai va Du lich (Ok)" xfId="1170"/>
    <cellStyle name="_10.Bieuthegioi-tan_NGTT2008(1)_Maket NGTT Cong nghiep 2011_09 Chi so gia 2011- VuTKG-1 (Ok)" xfId="1171"/>
    <cellStyle name="_10.Bieuthegioi-tan_NGTT2008(1)_Maket NGTT Cong nghiep 2011_09 Du lich" xfId="1172"/>
    <cellStyle name="_10.Bieuthegioi-tan_NGTT2008(1)_Maket NGTT Cong nghiep 2011_10 Van tai va BCVT (da sua ok)" xfId="1173"/>
    <cellStyle name="_10.Bieuthegioi-tan_NGTT2008(1)_Maket NGTT Cong nghiep 2011_12 Giao duc, Y Te va Muc songnam2011" xfId="1174"/>
    <cellStyle name="_10.Bieuthegioi-tan_NGTT2008(1)_Maket NGTT Cong nghiep 2011_nien giam tom tat du lich va XNK" xfId="1175"/>
    <cellStyle name="_10.Bieuthegioi-tan_NGTT2008(1)_Maket NGTT Cong nghiep 2011_Nongnghiep" xfId="1176"/>
    <cellStyle name="_10.Bieuthegioi-tan_NGTT2008(1)_Maket NGTT Cong nghiep 2011_XNK" xfId="1177"/>
    <cellStyle name="_10.Bieuthegioi-tan_NGTT2008(1)_Maket NGTT Doanh Nghiep 2011" xfId="1178"/>
    <cellStyle name="_10.Bieuthegioi-tan_NGTT2008(1)_Maket NGTT Doanh Nghiep 2011_08 Cong nghiep 2010" xfId="1179"/>
    <cellStyle name="_10.Bieuthegioi-tan_NGTT2008(1)_Maket NGTT Doanh Nghiep 2011_08 Thuong mai va Du lich (Ok)" xfId="1180"/>
    <cellStyle name="_10.Bieuthegioi-tan_NGTT2008(1)_Maket NGTT Doanh Nghiep 2011_09 Chi so gia 2011- VuTKG-1 (Ok)" xfId="1181"/>
    <cellStyle name="_10.Bieuthegioi-tan_NGTT2008(1)_Maket NGTT Doanh Nghiep 2011_09 Du lich" xfId="1182"/>
    <cellStyle name="_10.Bieuthegioi-tan_NGTT2008(1)_Maket NGTT Doanh Nghiep 2011_10 Van tai va BCVT (da sua ok)" xfId="1183"/>
    <cellStyle name="_10.Bieuthegioi-tan_NGTT2008(1)_Maket NGTT Doanh Nghiep 2011_12 Giao duc, Y Te va Muc songnam2011" xfId="1184"/>
    <cellStyle name="_10.Bieuthegioi-tan_NGTT2008(1)_Maket NGTT Doanh Nghiep 2011_nien giam tom tat du lich va XNK" xfId="1185"/>
    <cellStyle name="_10.Bieuthegioi-tan_NGTT2008(1)_Maket NGTT Doanh Nghiep 2011_Nongnghiep" xfId="1186"/>
    <cellStyle name="_10.Bieuthegioi-tan_NGTT2008(1)_Maket NGTT Doanh Nghiep 2011_XNK" xfId="1187"/>
    <cellStyle name="_10.Bieuthegioi-tan_NGTT2008(1)_Maket NGTT Thu chi NS 2011" xfId="1188"/>
    <cellStyle name="_10.Bieuthegioi-tan_NGTT2008(1)_Maket NGTT Thu chi NS 2011_08 Cong nghiep 2010" xfId="1189"/>
    <cellStyle name="_10.Bieuthegioi-tan_NGTT2008(1)_Maket NGTT Thu chi NS 2011_08 Thuong mai va Du lich (Ok)" xfId="1190"/>
    <cellStyle name="_10.Bieuthegioi-tan_NGTT2008(1)_Maket NGTT Thu chi NS 2011_09 Chi so gia 2011- VuTKG-1 (Ok)" xfId="1191"/>
    <cellStyle name="_10.Bieuthegioi-tan_NGTT2008(1)_Maket NGTT Thu chi NS 2011_09 Du lich" xfId="1192"/>
    <cellStyle name="_10.Bieuthegioi-tan_NGTT2008(1)_Maket NGTT Thu chi NS 2011_10 Van tai va BCVT (da sua ok)" xfId="1193"/>
    <cellStyle name="_10.Bieuthegioi-tan_NGTT2008(1)_Maket NGTT Thu chi NS 2011_12 Giao duc, Y Te va Muc songnam2011" xfId="1194"/>
    <cellStyle name="_10.Bieuthegioi-tan_NGTT2008(1)_Maket NGTT Thu chi NS 2011_nien giam tom tat du lich va XNK" xfId="1195"/>
    <cellStyle name="_10.Bieuthegioi-tan_NGTT2008(1)_Maket NGTT Thu chi NS 2011_Nongnghiep" xfId="1196"/>
    <cellStyle name="_10.Bieuthegioi-tan_NGTT2008(1)_Maket NGTT Thu chi NS 2011_XNK" xfId="1197"/>
    <cellStyle name="_10.Bieuthegioi-tan_NGTT2008(1)_Maket NGTT2012 LN,TS (7-1-2013)" xfId="1198"/>
    <cellStyle name="_10.Bieuthegioi-tan_NGTT2008(1)_Maket NGTT2012 LN,TS (7-1-2013)_Nongnghiep" xfId="1199"/>
    <cellStyle name="_10.Bieuthegioi-tan_NGTT2008(1)_Nien giam day du  Nong nghiep 2010" xfId="1213"/>
    <cellStyle name="_10.Bieuthegioi-tan_NGTT2008(1)_Nien giam TT Vu Nong nghiep 2012(solieu)-gui Vu TH 29-3-2013" xfId="1214"/>
    <cellStyle name="_10.Bieuthegioi-tan_NGTT2008(1)_Nongnghiep" xfId="1215"/>
    <cellStyle name="_10.Bieuthegioi-tan_NGTT2008(1)_Nongnghiep_Bo sung 04 bieu Cong nghiep" xfId="1216"/>
    <cellStyle name="_10.Bieuthegioi-tan_NGTT2008(1)_Nongnghiep_Mau" xfId="1217"/>
    <cellStyle name="_10.Bieuthegioi-tan_NGTT2008(1)_Nongnghiep_Nongnghiep NGDD 2012_cap nhat den 24-5-2013(1)" xfId="1219"/>
    <cellStyle name="_10.Bieuthegioi-tan_NGTT2008(1)_Nongnghiep_NGDD 2013 Thu chi NSNN " xfId="1218"/>
    <cellStyle name="_10.Bieuthegioi-tan_NGTT2008(1)_Ngiam_lamnghiep_2011_v2(1)(1)" xfId="1200"/>
    <cellStyle name="_10.Bieuthegioi-tan_NGTT2008(1)_Ngiam_lamnghiep_2011_v2(1)(1)_Nongnghiep" xfId="1201"/>
    <cellStyle name="_10.Bieuthegioi-tan_NGTT2008(1)_NGTT Ca the 2011 Diep" xfId="1202"/>
    <cellStyle name="_10.Bieuthegioi-tan_NGTT2008(1)_NGTT Ca the 2011 Diep_08 Cong nghiep 2010" xfId="1203"/>
    <cellStyle name="_10.Bieuthegioi-tan_NGTT2008(1)_NGTT Ca the 2011 Diep_08 Thuong mai va Du lich (Ok)" xfId="1204"/>
    <cellStyle name="_10.Bieuthegioi-tan_NGTT2008(1)_NGTT Ca the 2011 Diep_09 Chi so gia 2011- VuTKG-1 (Ok)" xfId="1205"/>
    <cellStyle name="_10.Bieuthegioi-tan_NGTT2008(1)_NGTT Ca the 2011 Diep_09 Du lich" xfId="1206"/>
    <cellStyle name="_10.Bieuthegioi-tan_NGTT2008(1)_NGTT Ca the 2011 Diep_10 Van tai va BCVT (da sua ok)" xfId="1207"/>
    <cellStyle name="_10.Bieuthegioi-tan_NGTT2008(1)_NGTT Ca the 2011 Diep_12 Giao duc, Y Te va Muc songnam2011" xfId="1208"/>
    <cellStyle name="_10.Bieuthegioi-tan_NGTT2008(1)_NGTT Ca the 2011 Diep_nien giam tom tat du lich va XNK" xfId="1209"/>
    <cellStyle name="_10.Bieuthegioi-tan_NGTT2008(1)_NGTT Ca the 2011 Diep_Nongnghiep" xfId="1210"/>
    <cellStyle name="_10.Bieuthegioi-tan_NGTT2008(1)_NGTT Ca the 2011 Diep_XNK" xfId="1211"/>
    <cellStyle name="_10.Bieuthegioi-tan_NGTT2008(1)_NGTT LN,TS 2012 (Chuan)" xfId="1212"/>
    <cellStyle name="_10.Bieuthegioi-tan_NGTT2008(1)_Phan i (in)" xfId="1220"/>
    <cellStyle name="_10.Bieuthegioi-tan_NGTT2008(1)_So lieu quoc te TH" xfId="1221"/>
    <cellStyle name="_10.Bieuthegioi-tan_NGTT2008(1)_So lieu quoc te TH_08 Cong nghiep 2010" xfId="1222"/>
    <cellStyle name="_10.Bieuthegioi-tan_NGTT2008(1)_So lieu quoc te TH_08 Thuong mai va Du lich (Ok)" xfId="1223"/>
    <cellStyle name="_10.Bieuthegioi-tan_NGTT2008(1)_So lieu quoc te TH_09 Chi so gia 2011- VuTKG-1 (Ok)" xfId="1224"/>
    <cellStyle name="_10.Bieuthegioi-tan_NGTT2008(1)_So lieu quoc te TH_09 Du lich" xfId="1225"/>
    <cellStyle name="_10.Bieuthegioi-tan_NGTT2008(1)_So lieu quoc te TH_10 Van tai va BCVT (da sua ok)" xfId="1226"/>
    <cellStyle name="_10.Bieuthegioi-tan_NGTT2008(1)_So lieu quoc te TH_12 Giao duc, Y Te va Muc songnam2011" xfId="1227"/>
    <cellStyle name="_10.Bieuthegioi-tan_NGTT2008(1)_So lieu quoc te TH_nien giam tom tat du lich va XNK" xfId="1228"/>
    <cellStyle name="_10.Bieuthegioi-tan_NGTT2008(1)_So lieu quoc te TH_Nongnghiep" xfId="1229"/>
    <cellStyle name="_10.Bieuthegioi-tan_NGTT2008(1)_So lieu quoc te TH_XNK" xfId="1230"/>
    <cellStyle name="_10.Bieuthegioi-tan_NGTT2008(1)_So lieu quoc te(GDP)" xfId="1231"/>
    <cellStyle name="_10.Bieuthegioi-tan_NGTT2008(1)_So lieu quoc te(GDP)_02  Dan so lao dong(OK)" xfId="1232"/>
    <cellStyle name="_10.Bieuthegioi-tan_NGTT2008(1)_So lieu quoc te(GDP)_03 TKQG va Thu chi NSNN 2012" xfId="1233"/>
    <cellStyle name="_10.Bieuthegioi-tan_NGTT2008(1)_So lieu quoc te(GDP)_04 Doanh nghiep va CSKDCT 2012" xfId="1234"/>
    <cellStyle name="_10.Bieuthegioi-tan_NGTT2008(1)_So lieu quoc te(GDP)_05 Doanh nghiep va Ca the_2011 (Ok)" xfId="1235"/>
    <cellStyle name="_10.Bieuthegioi-tan_NGTT2008(1)_So lieu quoc te(GDP)_07 NGTT CN 2012" xfId="1236"/>
    <cellStyle name="_10.Bieuthegioi-tan_NGTT2008(1)_So lieu quoc te(GDP)_08 Thuong mai Tong muc - Diep" xfId="1237"/>
    <cellStyle name="_10.Bieuthegioi-tan_NGTT2008(1)_So lieu quoc te(GDP)_08 Thuong mai va Du lich (Ok)" xfId="1238"/>
    <cellStyle name="_10.Bieuthegioi-tan_NGTT2008(1)_So lieu quoc te(GDP)_09 Chi so gia 2011- VuTKG-1 (Ok)" xfId="1239"/>
    <cellStyle name="_10.Bieuthegioi-tan_NGTT2008(1)_So lieu quoc te(GDP)_09 Du lich" xfId="1240"/>
    <cellStyle name="_10.Bieuthegioi-tan_NGTT2008(1)_So lieu quoc te(GDP)_10 Van tai va BCVT (da sua ok)" xfId="1241"/>
    <cellStyle name="_10.Bieuthegioi-tan_NGTT2008(1)_So lieu quoc te(GDP)_11 (3)" xfId="1242"/>
    <cellStyle name="_10.Bieuthegioi-tan_NGTT2008(1)_So lieu quoc te(GDP)_11 (3)_04 Doanh nghiep va CSKDCT 2012" xfId="1243"/>
    <cellStyle name="_10.Bieuthegioi-tan_NGTT2008(1)_So lieu quoc te(GDP)_11 (3)_Xl0000167" xfId="1244"/>
    <cellStyle name="_10.Bieuthegioi-tan_NGTT2008(1)_So lieu quoc te(GDP)_12 (2)" xfId="1245"/>
    <cellStyle name="_10.Bieuthegioi-tan_NGTT2008(1)_So lieu quoc te(GDP)_12 (2)_04 Doanh nghiep va CSKDCT 2012" xfId="1246"/>
    <cellStyle name="_10.Bieuthegioi-tan_NGTT2008(1)_So lieu quoc te(GDP)_12 (2)_Xl0000167" xfId="1247"/>
    <cellStyle name="_10.Bieuthegioi-tan_NGTT2008(1)_So lieu quoc te(GDP)_12 Giao duc, Y Te va Muc songnam2011" xfId="1248"/>
    <cellStyle name="_10.Bieuthegioi-tan_NGTT2008(1)_So lieu quoc te(GDP)_12 So lieu quoc te (Ok)" xfId="1249"/>
    <cellStyle name="_10.Bieuthegioi-tan_NGTT2008(1)_So lieu quoc te(GDP)_13 Van tai 2012" xfId="1250"/>
    <cellStyle name="_10.Bieuthegioi-tan_NGTT2008(1)_So lieu quoc te(GDP)_Giaoduc2013(ok)" xfId="1251"/>
    <cellStyle name="_10.Bieuthegioi-tan_NGTT2008(1)_So lieu quoc te(GDP)_Maket NGTT2012 LN,TS (7-1-2013)" xfId="1252"/>
    <cellStyle name="_10.Bieuthegioi-tan_NGTT2008(1)_So lieu quoc te(GDP)_Maket NGTT2012 LN,TS (7-1-2013)_Nongnghiep" xfId="1253"/>
    <cellStyle name="_10.Bieuthegioi-tan_NGTT2008(1)_So lieu quoc te(GDP)_Nien giam TT Vu Nong nghiep 2012(solieu)-gui Vu TH 29-3-2013" xfId="1257"/>
    <cellStyle name="_10.Bieuthegioi-tan_NGTT2008(1)_So lieu quoc te(GDP)_Nongnghiep" xfId="1258"/>
    <cellStyle name="_10.Bieuthegioi-tan_NGTT2008(1)_So lieu quoc te(GDP)_Nongnghiep NGDD 2012_cap nhat den 24-5-2013(1)" xfId="1259"/>
    <cellStyle name="_10.Bieuthegioi-tan_NGTT2008(1)_So lieu quoc te(GDP)_Nongnghiep_Nongnghiep NGDD 2012_cap nhat den 24-5-2013(1)" xfId="1260"/>
    <cellStyle name="_10.Bieuthegioi-tan_NGTT2008(1)_So lieu quoc te(GDP)_Ngiam_lamnghiep_2011_v2(1)(1)" xfId="1254"/>
    <cellStyle name="_10.Bieuthegioi-tan_NGTT2008(1)_So lieu quoc te(GDP)_Ngiam_lamnghiep_2011_v2(1)(1)_Nongnghiep" xfId="1255"/>
    <cellStyle name="_10.Bieuthegioi-tan_NGTT2008(1)_So lieu quoc te(GDP)_NGTT LN,TS 2012 (Chuan)" xfId="1256"/>
    <cellStyle name="_10.Bieuthegioi-tan_NGTT2008(1)_So lieu quoc te(GDP)_Xl0000147" xfId="1261"/>
    <cellStyle name="_10.Bieuthegioi-tan_NGTT2008(1)_So lieu quoc te(GDP)_Xl0000167" xfId="1262"/>
    <cellStyle name="_10.Bieuthegioi-tan_NGTT2008(1)_So lieu quoc te(GDP)_XNK" xfId="1263"/>
    <cellStyle name="_10.Bieuthegioi-tan_NGTT2008(1)_Tong hop 1" xfId="1267"/>
    <cellStyle name="_10.Bieuthegioi-tan_NGTT2008(1)_Tong hop NGTT" xfId="1268"/>
    <cellStyle name="_10.Bieuthegioi-tan_NGTT2008(1)_Thuong mai va Du lich" xfId="1264"/>
    <cellStyle name="_10.Bieuthegioi-tan_NGTT2008(1)_Thuong mai va Du lich_01 Don vi HC" xfId="1265"/>
    <cellStyle name="_10.Bieuthegioi-tan_NGTT2008(1)_Thuong mai va Du lich_NGDD 2013 Thu chi NSNN " xfId="1266"/>
    <cellStyle name="_10.Bieuthegioi-tan_NGTT2008(1)_Xl0000167" xfId="1269"/>
    <cellStyle name="_10.Bieuthegioi-tan_NGTT2008(1)_XNK" xfId="1270"/>
    <cellStyle name="_10.Bieuthegioi-tan_NGTT2008(1)_XNK (10-6)" xfId="1271"/>
    <cellStyle name="_10.Bieuthegioi-tan_NGTT2008(1)_XNK_08 Thuong mai Tong muc - Diep" xfId="1272"/>
    <cellStyle name="_10.Bieuthegioi-tan_NGTT2008(1)_XNK_Bo sung 04 bieu Cong nghiep" xfId="1273"/>
    <cellStyle name="_10.Bieuthegioi-tan_NGTT2008(1)_XNK-2012" xfId="1274"/>
    <cellStyle name="_10.Bieuthegioi-tan_NGTT2008(1)_XNK-Market" xfId="1275"/>
    <cellStyle name="_10_Market_VH_YT_GD_NGTT_2011" xfId="1276"/>
    <cellStyle name="_10_Market_VH_YT_GD_NGTT_2011_02  Dan so lao dong(OK)" xfId="1277"/>
    <cellStyle name="_10_Market_VH_YT_GD_NGTT_2011_03 TKQG va Thu chi NSNN 2012" xfId="1278"/>
    <cellStyle name="_10_Market_VH_YT_GD_NGTT_2011_04 Doanh nghiep va CSKDCT 2012" xfId="1279"/>
    <cellStyle name="_10_Market_VH_YT_GD_NGTT_2011_05 Doanh nghiep va Ca the_2011 (Ok)" xfId="1280"/>
    <cellStyle name="_10_Market_VH_YT_GD_NGTT_2011_07 NGTT CN 2012" xfId="1281"/>
    <cellStyle name="_10_Market_VH_YT_GD_NGTT_2011_08 Thuong mai Tong muc - Diep" xfId="1282"/>
    <cellStyle name="_10_Market_VH_YT_GD_NGTT_2011_08 Thuong mai va Du lich (Ok)" xfId="1283"/>
    <cellStyle name="_10_Market_VH_YT_GD_NGTT_2011_09 Chi so gia 2011- VuTKG-1 (Ok)" xfId="1284"/>
    <cellStyle name="_10_Market_VH_YT_GD_NGTT_2011_09 Du lich" xfId="1285"/>
    <cellStyle name="_10_Market_VH_YT_GD_NGTT_2011_10 Van tai va BCVT (da sua ok)" xfId="1286"/>
    <cellStyle name="_10_Market_VH_YT_GD_NGTT_2011_11 (3)" xfId="1287"/>
    <cellStyle name="_10_Market_VH_YT_GD_NGTT_2011_11 (3)_04 Doanh nghiep va CSKDCT 2012" xfId="1288"/>
    <cellStyle name="_10_Market_VH_YT_GD_NGTT_2011_11 (3)_Xl0000167" xfId="1289"/>
    <cellStyle name="_10_Market_VH_YT_GD_NGTT_2011_12 (2)" xfId="1290"/>
    <cellStyle name="_10_Market_VH_YT_GD_NGTT_2011_12 (2)_04 Doanh nghiep va CSKDCT 2012" xfId="1291"/>
    <cellStyle name="_10_Market_VH_YT_GD_NGTT_2011_12 (2)_Xl0000167" xfId="1292"/>
    <cellStyle name="_10_Market_VH_YT_GD_NGTT_2011_12 Giao duc, Y Te va Muc songnam2011" xfId="1293"/>
    <cellStyle name="_10_Market_VH_YT_GD_NGTT_2011_13 Van tai 2012" xfId="1294"/>
    <cellStyle name="_10_Market_VH_YT_GD_NGTT_2011_Giaoduc2013(ok)" xfId="1295"/>
    <cellStyle name="_10_Market_VH_YT_GD_NGTT_2011_Maket NGTT2012 LN,TS (7-1-2013)" xfId="1296"/>
    <cellStyle name="_10_Market_VH_YT_GD_NGTT_2011_Maket NGTT2012 LN,TS (7-1-2013)_Nongnghiep" xfId="1297"/>
    <cellStyle name="_10_Market_VH_YT_GD_NGTT_2011_Nien giam TT Vu Nong nghiep 2012(solieu)-gui Vu TH 29-3-2013" xfId="1301"/>
    <cellStyle name="_10_Market_VH_YT_GD_NGTT_2011_Nongnghiep" xfId="1302"/>
    <cellStyle name="_10_Market_VH_YT_GD_NGTT_2011_Nongnghiep NGDD 2012_cap nhat den 24-5-2013(1)" xfId="1303"/>
    <cellStyle name="_10_Market_VH_YT_GD_NGTT_2011_Nongnghiep_Nongnghiep NGDD 2012_cap nhat den 24-5-2013(1)" xfId="1304"/>
    <cellStyle name="_10_Market_VH_YT_GD_NGTT_2011_Ngiam_lamnghiep_2011_v2(1)(1)" xfId="1298"/>
    <cellStyle name="_10_Market_VH_YT_GD_NGTT_2011_Ngiam_lamnghiep_2011_v2(1)(1)_Nongnghiep" xfId="1299"/>
    <cellStyle name="_10_Market_VH_YT_GD_NGTT_2011_NGTT LN,TS 2012 (Chuan)" xfId="1300"/>
    <cellStyle name="_10_Market_VH_YT_GD_NGTT_2011_Xl0000147" xfId="1305"/>
    <cellStyle name="_10_Market_VH_YT_GD_NGTT_2011_Xl0000167" xfId="1306"/>
    <cellStyle name="_10_Market_VH_YT_GD_NGTT_2011_XNK" xfId="1307"/>
    <cellStyle name="_12 So lieu quoc te (Ok)" xfId="1308"/>
    <cellStyle name="_15.Quoc te" xfId="1309"/>
    <cellStyle name="_2.OK" xfId="1310"/>
    <cellStyle name="_3OK" xfId="1311"/>
    <cellStyle name="_4OK" xfId="1312"/>
    <cellStyle name="_5OK" xfId="1313"/>
    <cellStyle name="_6OK" xfId="1314"/>
    <cellStyle name="_7OK" xfId="1315"/>
    <cellStyle name="_8OK" xfId="1316"/>
    <cellStyle name="_Book1" xfId="1317"/>
    <cellStyle name="_Book2" xfId="1318"/>
    <cellStyle name="_Book2 10" xfId="1319"/>
    <cellStyle name="_Book2 11" xfId="1320"/>
    <cellStyle name="_Book2 12" xfId="1321"/>
    <cellStyle name="_Book2 13" xfId="1322"/>
    <cellStyle name="_Book2 14" xfId="1323"/>
    <cellStyle name="_Book2 15" xfId="1324"/>
    <cellStyle name="_Book2 16" xfId="1325"/>
    <cellStyle name="_Book2 17" xfId="1326"/>
    <cellStyle name="_Book2 18" xfId="1327"/>
    <cellStyle name="_Book2 19" xfId="1328"/>
    <cellStyle name="_Book2 2" xfId="1329"/>
    <cellStyle name="_Book2 3" xfId="1330"/>
    <cellStyle name="_Book2 4" xfId="1331"/>
    <cellStyle name="_Book2 5" xfId="1332"/>
    <cellStyle name="_Book2 6" xfId="1333"/>
    <cellStyle name="_Book2 7" xfId="1334"/>
    <cellStyle name="_Book2 8" xfId="1335"/>
    <cellStyle name="_Book2 9" xfId="1336"/>
    <cellStyle name="_Book2_01 Don vi HC" xfId="1337"/>
    <cellStyle name="_Book2_01 DVHC-DSLD 2010" xfId="1338"/>
    <cellStyle name="_Book2_02  Dan so lao dong(OK)" xfId="1339"/>
    <cellStyle name="_Book2_02 Danso_Laodong 2012(chuan) CO SO" xfId="1340"/>
    <cellStyle name="_Book2_03 TKQG va Thu chi NSNN 2012" xfId="1341"/>
    <cellStyle name="_Book2_04 Doanh nghiep va CSKDCT 2012" xfId="1342"/>
    <cellStyle name="_Book2_05 Doanh nghiep va Ca the_2011 (Ok)" xfId="1343"/>
    <cellStyle name="_Book2_05 NGTT DN 2010 (OK)" xfId="1344"/>
    <cellStyle name="_Book2_05 NGTT DN 2010 (OK)_Bo sung 04 bieu Cong nghiep" xfId="1345"/>
    <cellStyle name="_Book2_06 Nong, lam nghiep 2010  (ok)" xfId="1346"/>
    <cellStyle name="_Book2_07 NGTT CN 2012" xfId="1347"/>
    <cellStyle name="_Book2_08 Thuong mai Tong muc - Diep" xfId="1348"/>
    <cellStyle name="_Book2_08 Thuong mai va Du lich (Ok)" xfId="1349"/>
    <cellStyle name="_Book2_09 Chi so gia 2011- VuTKG-1 (Ok)" xfId="1350"/>
    <cellStyle name="_Book2_09 Du lich" xfId="1351"/>
    <cellStyle name="_Book2_10 Market VH, YT, GD, NGTT 2011 " xfId="1352"/>
    <cellStyle name="_Book2_10 Market VH, YT, GD, NGTT 2011 _02  Dan so lao dong(OK)" xfId="1353"/>
    <cellStyle name="_Book2_10 Market VH, YT, GD, NGTT 2011 _03 TKQG va Thu chi NSNN 2012" xfId="1354"/>
    <cellStyle name="_Book2_10 Market VH, YT, GD, NGTT 2011 _04 Doanh nghiep va CSKDCT 2012" xfId="1355"/>
    <cellStyle name="_Book2_10 Market VH, YT, GD, NGTT 2011 _05 Doanh nghiep va Ca the_2011 (Ok)" xfId="1356"/>
    <cellStyle name="_Book2_10 Market VH, YT, GD, NGTT 2011 _07 NGTT CN 2012" xfId="1357"/>
    <cellStyle name="_Book2_10 Market VH, YT, GD, NGTT 2011 _08 Thuong mai Tong muc - Diep" xfId="1358"/>
    <cellStyle name="_Book2_10 Market VH, YT, GD, NGTT 2011 _08 Thuong mai va Du lich (Ok)" xfId="1359"/>
    <cellStyle name="_Book2_10 Market VH, YT, GD, NGTT 2011 _09 Chi so gia 2011- VuTKG-1 (Ok)" xfId="1360"/>
    <cellStyle name="_Book2_10 Market VH, YT, GD, NGTT 2011 _09 Du lich" xfId="1361"/>
    <cellStyle name="_Book2_10 Market VH, YT, GD, NGTT 2011 _10 Van tai va BCVT (da sua ok)" xfId="1362"/>
    <cellStyle name="_Book2_10 Market VH, YT, GD, NGTT 2011 _11 (3)" xfId="1363"/>
    <cellStyle name="_Book2_10 Market VH, YT, GD, NGTT 2011 _11 (3)_04 Doanh nghiep va CSKDCT 2012" xfId="1364"/>
    <cellStyle name="_Book2_10 Market VH, YT, GD, NGTT 2011 _11 (3)_Xl0000167" xfId="1365"/>
    <cellStyle name="_Book2_10 Market VH, YT, GD, NGTT 2011 _12 (2)" xfId="1366"/>
    <cellStyle name="_Book2_10 Market VH, YT, GD, NGTT 2011 _12 (2)_04 Doanh nghiep va CSKDCT 2012" xfId="1367"/>
    <cellStyle name="_Book2_10 Market VH, YT, GD, NGTT 2011 _12 (2)_Xl0000167" xfId="1368"/>
    <cellStyle name="_Book2_10 Market VH, YT, GD, NGTT 2011 _12 Giao duc, Y Te va Muc songnam2011" xfId="1369"/>
    <cellStyle name="_Book2_10 Market VH, YT, GD, NGTT 2011 _13 Van tai 2012" xfId="1370"/>
    <cellStyle name="_Book2_10 Market VH, YT, GD, NGTT 2011 _Giaoduc2013(ok)" xfId="1371"/>
    <cellStyle name="_Book2_10 Market VH, YT, GD, NGTT 2011 _Maket NGTT2012 LN,TS (7-1-2013)" xfId="1372"/>
    <cellStyle name="_Book2_10 Market VH, YT, GD, NGTT 2011 _Maket NGTT2012 LN,TS (7-1-2013)_Nongnghiep" xfId="1373"/>
    <cellStyle name="_Book2_10 Market VH, YT, GD, NGTT 2011 _Nien giam TT Vu Nong nghiep 2012(solieu)-gui Vu TH 29-3-2013" xfId="1377"/>
    <cellStyle name="_Book2_10 Market VH, YT, GD, NGTT 2011 _Nongnghiep" xfId="1378"/>
    <cellStyle name="_Book2_10 Market VH, YT, GD, NGTT 2011 _Nongnghiep NGDD 2012_cap nhat den 24-5-2013(1)" xfId="1379"/>
    <cellStyle name="_Book2_10 Market VH, YT, GD, NGTT 2011 _Nongnghiep_Nongnghiep NGDD 2012_cap nhat den 24-5-2013(1)" xfId="1380"/>
    <cellStyle name="_Book2_10 Market VH, YT, GD, NGTT 2011 _Ngiam_lamnghiep_2011_v2(1)(1)" xfId="1374"/>
    <cellStyle name="_Book2_10 Market VH, YT, GD, NGTT 2011 _Ngiam_lamnghiep_2011_v2(1)(1)_Nongnghiep" xfId="1375"/>
    <cellStyle name="_Book2_10 Market VH, YT, GD, NGTT 2011 _NGTT LN,TS 2012 (Chuan)" xfId="1376"/>
    <cellStyle name="_Book2_10 Market VH, YT, GD, NGTT 2011 _So lieu quoc te TH" xfId="1381"/>
    <cellStyle name="_Book2_10 Market VH, YT, GD, NGTT 2011 _Xl0000147" xfId="1382"/>
    <cellStyle name="_Book2_10 Market VH, YT, GD, NGTT 2011 _Xl0000167" xfId="1383"/>
    <cellStyle name="_Book2_10 Market VH, YT, GD, NGTT 2011 _XNK" xfId="1384"/>
    <cellStyle name="_Book2_10 Van tai va BCVT (da sua ok)" xfId="1385"/>
    <cellStyle name="_Book2_10 VH, YT, GD, NGTT 2010 - (OK)" xfId="1386"/>
    <cellStyle name="_Book2_10 VH, YT, GD, NGTT 2010 - (OK)_Bo sung 04 bieu Cong nghiep" xfId="1387"/>
    <cellStyle name="_Book2_11 (3)" xfId="1388"/>
    <cellStyle name="_Book2_11 (3)_04 Doanh nghiep va CSKDCT 2012" xfId="1389"/>
    <cellStyle name="_Book2_11 (3)_Xl0000167" xfId="1390"/>
    <cellStyle name="_Book2_12 (2)" xfId="1391"/>
    <cellStyle name="_Book2_12 (2)_04 Doanh nghiep va CSKDCT 2012" xfId="1392"/>
    <cellStyle name="_Book2_12 (2)_Xl0000167" xfId="1393"/>
    <cellStyle name="_Book2_12 Chi so gia 2012(chuan) co so" xfId="1394"/>
    <cellStyle name="_Book2_12 Giao duc, Y Te va Muc songnam2011" xfId="1395"/>
    <cellStyle name="_Book2_13 Van tai 2012" xfId="1396"/>
    <cellStyle name="_Book2_Book1" xfId="1397"/>
    <cellStyle name="_Book2_CucThongke-phucdap-Tuan-Anh" xfId="1398"/>
    <cellStyle name="_Book2_dan so phan tich 10 nam(moi)" xfId="1399"/>
    <cellStyle name="_Book2_GTSXNN" xfId="1401"/>
    <cellStyle name="_Book2_GTSXNN_Nongnghiep NGDD 2012_cap nhat den 24-5-2013(1)" xfId="1402"/>
    <cellStyle name="_Book2_Giaoduc2013(ok)" xfId="1400"/>
    <cellStyle name="_Book2_Maket NGTT2012 LN,TS (7-1-2013)" xfId="1403"/>
    <cellStyle name="_Book2_Maket NGTT2012 LN,TS (7-1-2013)_Nongnghiep" xfId="1404"/>
    <cellStyle name="_Book2_Mau" xfId="1405"/>
    <cellStyle name="_Book2_Nien giam day du  Nong nghiep 2010" xfId="1410"/>
    <cellStyle name="_Book2_Nien giam TT Vu Nong nghiep 2012(solieu)-gui Vu TH 29-3-2013" xfId="1411"/>
    <cellStyle name="_Book2_Nongnghiep" xfId="1412"/>
    <cellStyle name="_Book2_Nongnghiep_Bo sung 04 bieu Cong nghiep" xfId="1413"/>
    <cellStyle name="_Book2_Nongnghiep_Mau" xfId="1414"/>
    <cellStyle name="_Book2_Nongnghiep_Nongnghiep NGDD 2012_cap nhat den 24-5-2013(1)" xfId="1416"/>
    <cellStyle name="_Book2_Nongnghiep_NGDD 2013 Thu chi NSNN " xfId="1415"/>
    <cellStyle name="_Book2_NGDD 2013 Thu chi NSNN " xfId="1406"/>
    <cellStyle name="_Book2_Ngiam_lamnghiep_2011_v2(1)(1)" xfId="1407"/>
    <cellStyle name="_Book2_Ngiam_lamnghiep_2011_v2(1)(1)_Nongnghiep" xfId="1408"/>
    <cellStyle name="_Book2_NGTT LN,TS 2012 (Chuan)" xfId="1409"/>
    <cellStyle name="_Book2_So lieu quoc te TH" xfId="1417"/>
    <cellStyle name="_Book2_So lieu quoc te TH_08 Cong nghiep 2010" xfId="1418"/>
    <cellStyle name="_Book2_So lieu quoc te TH_08 Thuong mai va Du lich (Ok)" xfId="1419"/>
    <cellStyle name="_Book2_So lieu quoc te TH_09 Chi so gia 2011- VuTKG-1 (Ok)" xfId="1420"/>
    <cellStyle name="_Book2_So lieu quoc te TH_09 Du lich" xfId="1421"/>
    <cellStyle name="_Book2_So lieu quoc te TH_10 Van tai va BCVT (da sua ok)" xfId="1422"/>
    <cellStyle name="_Book2_So lieu quoc te TH_12 Giao duc, Y Te va Muc songnam2011" xfId="1423"/>
    <cellStyle name="_Book2_So lieu quoc te TH_nien giam tom tat du lich va XNK" xfId="1424"/>
    <cellStyle name="_Book2_So lieu quoc te TH_Nongnghiep" xfId="1425"/>
    <cellStyle name="_Book2_So lieu quoc te TH_XNK" xfId="1426"/>
    <cellStyle name="_Book2_So lieu quoc te(GDP)" xfId="1427"/>
    <cellStyle name="_Book2_So lieu quoc te(GDP)_02  Dan so lao dong(OK)" xfId="1428"/>
    <cellStyle name="_Book2_So lieu quoc te(GDP)_03 TKQG va Thu chi NSNN 2012" xfId="1429"/>
    <cellStyle name="_Book2_So lieu quoc te(GDP)_04 Doanh nghiep va CSKDCT 2012" xfId="1430"/>
    <cellStyle name="_Book2_So lieu quoc te(GDP)_05 Doanh nghiep va Ca the_2011 (Ok)" xfId="1431"/>
    <cellStyle name="_Book2_So lieu quoc te(GDP)_07 NGTT CN 2012" xfId="1432"/>
    <cellStyle name="_Book2_So lieu quoc te(GDP)_08 Thuong mai Tong muc - Diep" xfId="1433"/>
    <cellStyle name="_Book2_So lieu quoc te(GDP)_08 Thuong mai va Du lich (Ok)" xfId="1434"/>
    <cellStyle name="_Book2_So lieu quoc te(GDP)_09 Chi so gia 2011- VuTKG-1 (Ok)" xfId="1435"/>
    <cellStyle name="_Book2_So lieu quoc te(GDP)_09 Du lich" xfId="1436"/>
    <cellStyle name="_Book2_So lieu quoc te(GDP)_10 Van tai va BCVT (da sua ok)" xfId="1437"/>
    <cellStyle name="_Book2_So lieu quoc te(GDP)_11 (3)" xfId="1438"/>
    <cellStyle name="_Book2_So lieu quoc te(GDP)_11 (3)_04 Doanh nghiep va CSKDCT 2012" xfId="1439"/>
    <cellStyle name="_Book2_So lieu quoc te(GDP)_11 (3)_Xl0000167" xfId="1440"/>
    <cellStyle name="_Book2_So lieu quoc te(GDP)_12 (2)" xfId="1441"/>
    <cellStyle name="_Book2_So lieu quoc te(GDP)_12 (2)_04 Doanh nghiep va CSKDCT 2012" xfId="1442"/>
    <cellStyle name="_Book2_So lieu quoc te(GDP)_12 (2)_Xl0000167" xfId="1443"/>
    <cellStyle name="_Book2_So lieu quoc te(GDP)_12 Giao duc, Y Te va Muc songnam2011" xfId="1444"/>
    <cellStyle name="_Book2_So lieu quoc te(GDP)_12 So lieu quoc te (Ok)" xfId="1445"/>
    <cellStyle name="_Book2_So lieu quoc te(GDP)_13 Van tai 2012" xfId="1446"/>
    <cellStyle name="_Book2_So lieu quoc te(GDP)_Giaoduc2013(ok)" xfId="1447"/>
    <cellStyle name="_Book2_So lieu quoc te(GDP)_Maket NGTT2012 LN,TS (7-1-2013)" xfId="1448"/>
    <cellStyle name="_Book2_So lieu quoc te(GDP)_Maket NGTT2012 LN,TS (7-1-2013)_Nongnghiep" xfId="1449"/>
    <cellStyle name="_Book2_So lieu quoc te(GDP)_Nien giam TT Vu Nong nghiep 2012(solieu)-gui Vu TH 29-3-2013" xfId="1453"/>
    <cellStyle name="_Book2_So lieu quoc te(GDP)_Nongnghiep" xfId="1454"/>
    <cellStyle name="_Book2_So lieu quoc te(GDP)_Nongnghiep NGDD 2012_cap nhat den 24-5-2013(1)" xfId="1455"/>
    <cellStyle name="_Book2_So lieu quoc te(GDP)_Nongnghiep_Nongnghiep NGDD 2012_cap nhat den 24-5-2013(1)" xfId="1456"/>
    <cellStyle name="_Book2_So lieu quoc te(GDP)_Ngiam_lamnghiep_2011_v2(1)(1)" xfId="1450"/>
    <cellStyle name="_Book2_So lieu quoc te(GDP)_Ngiam_lamnghiep_2011_v2(1)(1)_Nongnghiep" xfId="1451"/>
    <cellStyle name="_Book2_So lieu quoc te(GDP)_NGTT LN,TS 2012 (Chuan)" xfId="1452"/>
    <cellStyle name="_Book2_So lieu quoc te(GDP)_Xl0000147" xfId="1457"/>
    <cellStyle name="_Book2_So lieu quoc te(GDP)_Xl0000167" xfId="1458"/>
    <cellStyle name="_Book2_So lieu quoc te(GDP)_XNK" xfId="1459"/>
    <cellStyle name="_Book2_Tong hop NGTT" xfId="1460"/>
    <cellStyle name="_Book2_Xl0000147" xfId="1461"/>
    <cellStyle name="_Book2_Xl0000167" xfId="1462"/>
    <cellStyle name="_Book2_XNK" xfId="1463"/>
    <cellStyle name="_Book2_XNK_08 Thuong mai Tong muc - Diep" xfId="1464"/>
    <cellStyle name="_Book2_XNK_Bo sung 04 bieu Cong nghiep" xfId="1465"/>
    <cellStyle name="_Book2_XNK-2012" xfId="1466"/>
    <cellStyle name="_Book2_XNK-Market" xfId="1467"/>
    <cellStyle name="_Book4" xfId="1468"/>
    <cellStyle name="_Buuchinh - Market" xfId="1469"/>
    <cellStyle name="_Buuchinh - Market_02  Dan so lao dong(OK)" xfId="1470"/>
    <cellStyle name="_Buuchinh - Market_03 TKQG va Thu chi NSNN 2012" xfId="1471"/>
    <cellStyle name="_Buuchinh - Market_04 Doanh nghiep va CSKDCT 2012" xfId="1472"/>
    <cellStyle name="_Buuchinh - Market_05 Doanh nghiep va Ca the_2011 (Ok)" xfId="1473"/>
    <cellStyle name="_Buuchinh - Market_07 NGTT CN 2012" xfId="1474"/>
    <cellStyle name="_Buuchinh - Market_08 Thuong mai Tong muc - Diep" xfId="1475"/>
    <cellStyle name="_Buuchinh - Market_08 Thuong mai va Du lich (Ok)" xfId="1476"/>
    <cellStyle name="_Buuchinh - Market_09 Chi so gia 2011- VuTKG-1 (Ok)" xfId="1477"/>
    <cellStyle name="_Buuchinh - Market_09 Du lich" xfId="1478"/>
    <cellStyle name="_Buuchinh - Market_10 Van tai va BCVT (da sua ok)" xfId="1479"/>
    <cellStyle name="_Buuchinh - Market_11 (3)" xfId="1480"/>
    <cellStyle name="_Buuchinh - Market_11 (3)_04 Doanh nghiep va CSKDCT 2012" xfId="1481"/>
    <cellStyle name="_Buuchinh - Market_11 (3)_Xl0000167" xfId="1482"/>
    <cellStyle name="_Buuchinh - Market_12 (2)" xfId="1483"/>
    <cellStyle name="_Buuchinh - Market_12 (2)_04 Doanh nghiep va CSKDCT 2012" xfId="1484"/>
    <cellStyle name="_Buuchinh - Market_12 (2)_Xl0000167" xfId="1485"/>
    <cellStyle name="_Buuchinh - Market_12 Giao duc, Y Te va Muc songnam2011" xfId="1486"/>
    <cellStyle name="_Buuchinh - Market_13 Van tai 2012" xfId="1487"/>
    <cellStyle name="_Buuchinh - Market_Giaoduc2013(ok)" xfId="1488"/>
    <cellStyle name="_Buuchinh - Market_Maket NGTT2012 LN,TS (7-1-2013)" xfId="1489"/>
    <cellStyle name="_Buuchinh - Market_Maket NGTT2012 LN,TS (7-1-2013)_Nongnghiep" xfId="1490"/>
    <cellStyle name="_Buuchinh - Market_Nien giam TT Vu Nong nghiep 2012(solieu)-gui Vu TH 29-3-2013" xfId="1494"/>
    <cellStyle name="_Buuchinh - Market_Nongnghiep" xfId="1495"/>
    <cellStyle name="_Buuchinh - Market_Nongnghiep NGDD 2012_cap nhat den 24-5-2013(1)" xfId="1496"/>
    <cellStyle name="_Buuchinh - Market_Nongnghiep_Nongnghiep NGDD 2012_cap nhat den 24-5-2013(1)" xfId="1497"/>
    <cellStyle name="_Buuchinh - Market_Ngiam_lamnghiep_2011_v2(1)(1)" xfId="1491"/>
    <cellStyle name="_Buuchinh - Market_Ngiam_lamnghiep_2011_v2(1)(1)_Nongnghiep" xfId="1492"/>
    <cellStyle name="_Buuchinh - Market_NGTT LN,TS 2012 (Chuan)" xfId="1493"/>
    <cellStyle name="_Buuchinh - Market_Xl0000147" xfId="1498"/>
    <cellStyle name="_Buuchinh - Market_Xl0000167" xfId="1499"/>
    <cellStyle name="_Buuchinh - Market_XNK" xfId="1500"/>
    <cellStyle name="_csGDPngVN" xfId="1501"/>
    <cellStyle name="_CSKDCT 2010" xfId="1502"/>
    <cellStyle name="_CSKDCT 2010_Bo sung 04 bieu Cong nghiep" xfId="1503"/>
    <cellStyle name="_da sua bo nam 2000 VT- 2011 - NGTT diep" xfId="1504"/>
    <cellStyle name="_da sua bo nam 2000 VT- 2011 - NGTT diep_02  Dan so lao dong(OK)" xfId="1505"/>
    <cellStyle name="_da sua bo nam 2000 VT- 2011 - NGTT diep_03 TKQG va Thu chi NSNN 2012" xfId="1506"/>
    <cellStyle name="_da sua bo nam 2000 VT- 2011 - NGTT diep_04 Doanh nghiep va CSKDCT 2012" xfId="1507"/>
    <cellStyle name="_da sua bo nam 2000 VT- 2011 - NGTT diep_05 Doanh nghiep va Ca the_2011 (Ok)" xfId="1508"/>
    <cellStyle name="_da sua bo nam 2000 VT- 2011 - NGTT diep_07 NGTT CN 2012" xfId="1509"/>
    <cellStyle name="_da sua bo nam 2000 VT- 2011 - NGTT diep_08 Thuong mai Tong muc - Diep" xfId="1510"/>
    <cellStyle name="_da sua bo nam 2000 VT- 2011 - NGTT diep_08 Thuong mai va Du lich (Ok)" xfId="1511"/>
    <cellStyle name="_da sua bo nam 2000 VT- 2011 - NGTT diep_09 Chi so gia 2011- VuTKG-1 (Ok)" xfId="1512"/>
    <cellStyle name="_da sua bo nam 2000 VT- 2011 - NGTT diep_09 Du lich" xfId="1513"/>
    <cellStyle name="_da sua bo nam 2000 VT- 2011 - NGTT diep_10 Van tai va BCVT (da sua ok)" xfId="1514"/>
    <cellStyle name="_da sua bo nam 2000 VT- 2011 - NGTT diep_11 (3)" xfId="1515"/>
    <cellStyle name="_da sua bo nam 2000 VT- 2011 - NGTT diep_11 (3)_04 Doanh nghiep va CSKDCT 2012" xfId="1516"/>
    <cellStyle name="_da sua bo nam 2000 VT- 2011 - NGTT diep_11 (3)_Xl0000167" xfId="1517"/>
    <cellStyle name="_da sua bo nam 2000 VT- 2011 - NGTT diep_12 (2)" xfId="1518"/>
    <cellStyle name="_da sua bo nam 2000 VT- 2011 - NGTT diep_12 (2)_04 Doanh nghiep va CSKDCT 2012" xfId="1519"/>
    <cellStyle name="_da sua bo nam 2000 VT- 2011 - NGTT diep_12 (2)_Xl0000167" xfId="1520"/>
    <cellStyle name="_da sua bo nam 2000 VT- 2011 - NGTT diep_12 Giao duc, Y Te va Muc songnam2011" xfId="1521"/>
    <cellStyle name="_da sua bo nam 2000 VT- 2011 - NGTT diep_13 Van tai 2012" xfId="1522"/>
    <cellStyle name="_da sua bo nam 2000 VT- 2011 - NGTT diep_Giaoduc2013(ok)" xfId="1523"/>
    <cellStyle name="_da sua bo nam 2000 VT- 2011 - NGTT diep_Maket NGTT2012 LN,TS (7-1-2013)" xfId="1524"/>
    <cellStyle name="_da sua bo nam 2000 VT- 2011 - NGTT diep_Maket NGTT2012 LN,TS (7-1-2013)_Nongnghiep" xfId="1525"/>
    <cellStyle name="_da sua bo nam 2000 VT- 2011 - NGTT diep_Nien giam TT Vu Nong nghiep 2012(solieu)-gui Vu TH 29-3-2013" xfId="1529"/>
    <cellStyle name="_da sua bo nam 2000 VT- 2011 - NGTT diep_Nongnghiep" xfId="1530"/>
    <cellStyle name="_da sua bo nam 2000 VT- 2011 - NGTT diep_Nongnghiep NGDD 2012_cap nhat den 24-5-2013(1)" xfId="1531"/>
    <cellStyle name="_da sua bo nam 2000 VT- 2011 - NGTT diep_Nongnghiep_Nongnghiep NGDD 2012_cap nhat den 24-5-2013(1)" xfId="1532"/>
    <cellStyle name="_da sua bo nam 2000 VT- 2011 - NGTT diep_Ngiam_lamnghiep_2011_v2(1)(1)" xfId="1526"/>
    <cellStyle name="_da sua bo nam 2000 VT- 2011 - NGTT diep_Ngiam_lamnghiep_2011_v2(1)(1)_Nongnghiep" xfId="1527"/>
    <cellStyle name="_da sua bo nam 2000 VT- 2011 - NGTT diep_NGTT LN,TS 2012 (Chuan)" xfId="1528"/>
    <cellStyle name="_da sua bo nam 2000 VT- 2011 - NGTT diep_Xl0000147" xfId="1533"/>
    <cellStyle name="_da sua bo nam 2000 VT- 2011 - NGTT diep_Xl0000167" xfId="1534"/>
    <cellStyle name="_da sua bo nam 2000 VT- 2011 - NGTT diep_XNK" xfId="1535"/>
    <cellStyle name="_Doi Ngheo(TV)" xfId="1536"/>
    <cellStyle name="_Du lich" xfId="1537"/>
    <cellStyle name="_Du lich_02  Dan so lao dong(OK)" xfId="1538"/>
    <cellStyle name="_Du lich_03 TKQG va Thu chi NSNN 2012" xfId="1539"/>
    <cellStyle name="_Du lich_04 Doanh nghiep va CSKDCT 2012" xfId="1540"/>
    <cellStyle name="_Du lich_05 Doanh nghiep va Ca the_2011 (Ok)" xfId="1541"/>
    <cellStyle name="_Du lich_07 NGTT CN 2012" xfId="1542"/>
    <cellStyle name="_Du lich_08 Thuong mai Tong muc - Diep" xfId="1543"/>
    <cellStyle name="_Du lich_08 Thuong mai va Du lich (Ok)" xfId="1544"/>
    <cellStyle name="_Du lich_09 Chi so gia 2011- VuTKG-1 (Ok)" xfId="1545"/>
    <cellStyle name="_Du lich_09 Du lich" xfId="1546"/>
    <cellStyle name="_Du lich_10 Van tai va BCVT (da sua ok)" xfId="1547"/>
    <cellStyle name="_Du lich_11 (3)" xfId="1548"/>
    <cellStyle name="_Du lich_11 (3)_04 Doanh nghiep va CSKDCT 2012" xfId="1549"/>
    <cellStyle name="_Du lich_11 (3)_Xl0000167" xfId="1550"/>
    <cellStyle name="_Du lich_12 (2)" xfId="1551"/>
    <cellStyle name="_Du lich_12 (2)_04 Doanh nghiep va CSKDCT 2012" xfId="1552"/>
    <cellStyle name="_Du lich_12 (2)_Xl0000167" xfId="1553"/>
    <cellStyle name="_Du lich_12 Giao duc, Y Te va Muc songnam2011" xfId="1554"/>
    <cellStyle name="_Du lich_13 Van tai 2012" xfId="1555"/>
    <cellStyle name="_Du lich_Giaoduc2013(ok)" xfId="1556"/>
    <cellStyle name="_Du lich_Maket NGTT2012 LN,TS (7-1-2013)" xfId="1557"/>
    <cellStyle name="_Du lich_Maket NGTT2012 LN,TS (7-1-2013)_Nongnghiep" xfId="1558"/>
    <cellStyle name="_Du lich_Nien giam TT Vu Nong nghiep 2012(solieu)-gui Vu TH 29-3-2013" xfId="1562"/>
    <cellStyle name="_Du lich_Nongnghiep" xfId="1563"/>
    <cellStyle name="_Du lich_Nongnghiep NGDD 2012_cap nhat den 24-5-2013(1)" xfId="1564"/>
    <cellStyle name="_Du lich_Nongnghiep_Nongnghiep NGDD 2012_cap nhat den 24-5-2013(1)" xfId="1565"/>
    <cellStyle name="_Du lich_Ngiam_lamnghiep_2011_v2(1)(1)" xfId="1559"/>
    <cellStyle name="_Du lich_Ngiam_lamnghiep_2011_v2(1)(1)_Nongnghiep" xfId="1560"/>
    <cellStyle name="_Du lich_NGTT LN,TS 2012 (Chuan)" xfId="1561"/>
    <cellStyle name="_Du lich_Xl0000147" xfId="1566"/>
    <cellStyle name="_Du lich_Xl0000167" xfId="1567"/>
    <cellStyle name="_Du lich_XNK" xfId="1568"/>
    <cellStyle name="_KT (2)" xfId="1569"/>
    <cellStyle name="_KT (2)_1" xfId="1570"/>
    <cellStyle name="_KT (2)_2" xfId="1571"/>
    <cellStyle name="_KT (2)_2_TG-TH" xfId="1572"/>
    <cellStyle name="_KT (2)_3" xfId="1573"/>
    <cellStyle name="_KT (2)_3_TG-TH" xfId="1574"/>
    <cellStyle name="_KT (2)_4" xfId="1575"/>
    <cellStyle name="_KT (2)_4_TG-TH" xfId="1576"/>
    <cellStyle name="_KT (2)_5" xfId="1577"/>
    <cellStyle name="_KT (2)_TG-TH" xfId="1578"/>
    <cellStyle name="_KT_TG" xfId="1579"/>
    <cellStyle name="_KT_TG_1" xfId="1580"/>
    <cellStyle name="_KT_TG_2" xfId="1581"/>
    <cellStyle name="_KT_TG_3" xfId="1582"/>
    <cellStyle name="_KT_TG_4" xfId="1583"/>
    <cellStyle name="_Nonglamthuysan" xfId="1624"/>
    <cellStyle name="_Nonglamthuysan_02  Dan so lao dong(OK)" xfId="1625"/>
    <cellStyle name="_Nonglamthuysan_03 TKQG va Thu chi NSNN 2012" xfId="1626"/>
    <cellStyle name="_Nonglamthuysan_04 Doanh nghiep va CSKDCT 2012" xfId="1627"/>
    <cellStyle name="_Nonglamthuysan_05 Doanh nghiep va Ca the_2011 (Ok)" xfId="1628"/>
    <cellStyle name="_Nonglamthuysan_07 NGTT CN 2012" xfId="1629"/>
    <cellStyle name="_Nonglamthuysan_08 Thuong mai Tong muc - Diep" xfId="1630"/>
    <cellStyle name="_Nonglamthuysan_08 Thuong mai va Du lich (Ok)" xfId="1631"/>
    <cellStyle name="_Nonglamthuysan_09 Chi so gia 2011- VuTKG-1 (Ok)" xfId="1632"/>
    <cellStyle name="_Nonglamthuysan_09 Du lich" xfId="1633"/>
    <cellStyle name="_Nonglamthuysan_10 Van tai va BCVT (da sua ok)" xfId="1634"/>
    <cellStyle name="_Nonglamthuysan_11 (3)" xfId="1635"/>
    <cellStyle name="_Nonglamthuysan_11 (3)_04 Doanh nghiep va CSKDCT 2012" xfId="1636"/>
    <cellStyle name="_Nonglamthuysan_11 (3)_Xl0000167" xfId="1637"/>
    <cellStyle name="_Nonglamthuysan_12 (2)" xfId="1638"/>
    <cellStyle name="_Nonglamthuysan_12 (2)_04 Doanh nghiep va CSKDCT 2012" xfId="1639"/>
    <cellStyle name="_Nonglamthuysan_12 (2)_Xl0000167" xfId="1640"/>
    <cellStyle name="_Nonglamthuysan_12 Giao duc, Y Te va Muc songnam2011" xfId="1641"/>
    <cellStyle name="_Nonglamthuysan_13 Van tai 2012" xfId="1642"/>
    <cellStyle name="_Nonglamthuysan_Giaoduc2013(ok)" xfId="1643"/>
    <cellStyle name="_Nonglamthuysan_Maket NGTT2012 LN,TS (7-1-2013)" xfId="1644"/>
    <cellStyle name="_Nonglamthuysan_Maket NGTT2012 LN,TS (7-1-2013)_Nongnghiep" xfId="1645"/>
    <cellStyle name="_Nonglamthuysan_Nien giam TT Vu Nong nghiep 2012(solieu)-gui Vu TH 29-3-2013" xfId="1649"/>
    <cellStyle name="_Nonglamthuysan_Nongnghiep" xfId="1650"/>
    <cellStyle name="_Nonglamthuysan_Nongnghiep NGDD 2012_cap nhat den 24-5-2013(1)" xfId="1651"/>
    <cellStyle name="_Nonglamthuysan_Nongnghiep_Nongnghiep NGDD 2012_cap nhat den 24-5-2013(1)" xfId="1652"/>
    <cellStyle name="_Nonglamthuysan_Ngiam_lamnghiep_2011_v2(1)(1)" xfId="1646"/>
    <cellStyle name="_Nonglamthuysan_Ngiam_lamnghiep_2011_v2(1)(1)_Nongnghiep" xfId="1647"/>
    <cellStyle name="_Nonglamthuysan_NGTT LN,TS 2012 (Chuan)" xfId="1648"/>
    <cellStyle name="_Nonglamthuysan_Xl0000147" xfId="1653"/>
    <cellStyle name="_Nonglamthuysan_Xl0000167" xfId="1654"/>
    <cellStyle name="_Nonglamthuysan_XNK" xfId="1655"/>
    <cellStyle name="_NSNN" xfId="1656"/>
    <cellStyle name="_NGTK-tomtat-2010-DSLD-10-3-2011_final_4" xfId="1584"/>
    <cellStyle name="_NGTK-tomtat-2010-DSLD-10-3-2011_final_4_01 Don vi HC" xfId="1585"/>
    <cellStyle name="_NGTK-tomtat-2010-DSLD-10-3-2011_final_4_02 Danso_Laodong 2012(chuan) CO SO" xfId="1586"/>
    <cellStyle name="_NGTK-tomtat-2010-DSLD-10-3-2011_final_4_04 Doanh nghiep va CSKDCT 2012" xfId="1587"/>
    <cellStyle name="_NGTK-tomtat-2010-DSLD-10-3-2011_final_4_Nien giam KT_TV 2010" xfId="1589"/>
    <cellStyle name="_NGTK-tomtat-2010-DSLD-10-3-2011_final_4_NGDD 2013 Thu chi NSNN " xfId="1588"/>
    <cellStyle name="_NGTK-tomtat-2010-DSLD-10-3-2011_final_4_Xl0000167" xfId="1590"/>
    <cellStyle name="_NGTT 2011 - XNK" xfId="1591"/>
    <cellStyle name="_NGTT 2011 - XNK - Market dasua" xfId="1592"/>
    <cellStyle name="_NGTT 2011 - XNK - Market dasua_02  Dan so lao dong(OK)" xfId="1593"/>
    <cellStyle name="_NGTT 2011 - XNK - Market dasua_03 TKQG va Thu chi NSNN 2012" xfId="1594"/>
    <cellStyle name="_NGTT 2011 - XNK - Market dasua_04 Doanh nghiep va CSKDCT 2012" xfId="1595"/>
    <cellStyle name="_NGTT 2011 - XNK - Market dasua_05 Doanh nghiep va Ca the_2011 (Ok)" xfId="1596"/>
    <cellStyle name="_NGTT 2011 - XNK - Market dasua_07 NGTT CN 2012" xfId="1597"/>
    <cellStyle name="_NGTT 2011 - XNK - Market dasua_08 Thuong mai Tong muc - Diep" xfId="1598"/>
    <cellStyle name="_NGTT 2011 - XNK - Market dasua_08 Thuong mai va Du lich (Ok)" xfId="1599"/>
    <cellStyle name="_NGTT 2011 - XNK - Market dasua_09 Chi so gia 2011- VuTKG-1 (Ok)" xfId="1600"/>
    <cellStyle name="_NGTT 2011 - XNK - Market dasua_09 Du lich" xfId="1601"/>
    <cellStyle name="_NGTT 2011 - XNK - Market dasua_10 Van tai va BCVT (da sua ok)" xfId="1602"/>
    <cellStyle name="_NGTT 2011 - XNK - Market dasua_11 (3)" xfId="1603"/>
    <cellStyle name="_NGTT 2011 - XNK - Market dasua_11 (3)_04 Doanh nghiep va CSKDCT 2012" xfId="1604"/>
    <cellStyle name="_NGTT 2011 - XNK - Market dasua_11 (3)_Xl0000167" xfId="1605"/>
    <cellStyle name="_NGTT 2011 - XNK - Market dasua_12 (2)" xfId="1606"/>
    <cellStyle name="_NGTT 2011 - XNK - Market dasua_12 (2)_04 Doanh nghiep va CSKDCT 2012" xfId="1607"/>
    <cellStyle name="_NGTT 2011 - XNK - Market dasua_12 (2)_Xl0000167" xfId="1608"/>
    <cellStyle name="_NGTT 2011 - XNK - Market dasua_12 Giao duc, Y Te va Muc songnam2011" xfId="1609"/>
    <cellStyle name="_NGTT 2011 - XNK - Market dasua_13 Van tai 2012" xfId="1610"/>
    <cellStyle name="_NGTT 2011 - XNK - Market dasua_Giaoduc2013(ok)" xfId="1611"/>
    <cellStyle name="_NGTT 2011 - XNK - Market dasua_Maket NGTT2012 LN,TS (7-1-2013)" xfId="1612"/>
    <cellStyle name="_NGTT 2011 - XNK - Market dasua_Maket NGTT2012 LN,TS (7-1-2013)_Nongnghiep" xfId="1613"/>
    <cellStyle name="_NGTT 2011 - XNK - Market dasua_Nien giam TT Vu Nong nghiep 2012(solieu)-gui Vu TH 29-3-2013" xfId="1617"/>
    <cellStyle name="_NGTT 2011 - XNK - Market dasua_Nongnghiep" xfId="1618"/>
    <cellStyle name="_NGTT 2011 - XNK - Market dasua_Nongnghiep NGDD 2012_cap nhat den 24-5-2013(1)" xfId="1619"/>
    <cellStyle name="_NGTT 2011 - XNK - Market dasua_Nongnghiep_Nongnghiep NGDD 2012_cap nhat den 24-5-2013(1)" xfId="1620"/>
    <cellStyle name="_NGTT 2011 - XNK - Market dasua_Ngiam_lamnghiep_2011_v2(1)(1)" xfId="1614"/>
    <cellStyle name="_NGTT 2011 - XNK - Market dasua_Ngiam_lamnghiep_2011_v2(1)(1)_Nongnghiep" xfId="1615"/>
    <cellStyle name="_NGTT 2011 - XNK - Market dasua_NGTT LN,TS 2012 (Chuan)" xfId="1616"/>
    <cellStyle name="_NGTT 2011 - XNK - Market dasua_Xl0000147" xfId="1621"/>
    <cellStyle name="_NGTT 2011 - XNK - Market dasua_Xl0000167" xfId="1622"/>
    <cellStyle name="_NGTT 2011 - XNK - Market dasua_XNK" xfId="1623"/>
    <cellStyle name="_So lieu quoc te TH" xfId="1657"/>
    <cellStyle name="_So lieu quoc te TH_02  Dan so lao dong(OK)" xfId="1658"/>
    <cellStyle name="_So lieu quoc te TH_03 TKQG va Thu chi NSNN 2012" xfId="1659"/>
    <cellStyle name="_So lieu quoc te TH_04 Doanh nghiep va CSKDCT 2012" xfId="1660"/>
    <cellStyle name="_So lieu quoc te TH_05 Doanh nghiep va Ca the_2011 (Ok)" xfId="1661"/>
    <cellStyle name="_So lieu quoc te TH_07 NGTT CN 2012" xfId="1662"/>
    <cellStyle name="_So lieu quoc te TH_08 Thuong mai Tong muc - Diep" xfId="1663"/>
    <cellStyle name="_So lieu quoc te TH_08 Thuong mai va Du lich (Ok)" xfId="1664"/>
    <cellStyle name="_So lieu quoc te TH_09 Chi so gia 2011- VuTKG-1 (Ok)" xfId="1665"/>
    <cellStyle name="_So lieu quoc te TH_09 Du lich" xfId="1666"/>
    <cellStyle name="_So lieu quoc te TH_10 Van tai va BCVT (da sua ok)" xfId="1667"/>
    <cellStyle name="_So lieu quoc te TH_11 (3)" xfId="1668"/>
    <cellStyle name="_So lieu quoc te TH_11 (3)_04 Doanh nghiep va CSKDCT 2012" xfId="1669"/>
    <cellStyle name="_So lieu quoc te TH_11 (3)_Xl0000167" xfId="1670"/>
    <cellStyle name="_So lieu quoc te TH_12 (2)" xfId="1671"/>
    <cellStyle name="_So lieu quoc te TH_12 (2)_04 Doanh nghiep va CSKDCT 2012" xfId="1672"/>
    <cellStyle name="_So lieu quoc te TH_12 (2)_Xl0000167" xfId="1673"/>
    <cellStyle name="_So lieu quoc te TH_12 Giao duc, Y Te va Muc songnam2011" xfId="1674"/>
    <cellStyle name="_So lieu quoc te TH_13 Van tai 2012" xfId="1675"/>
    <cellStyle name="_So lieu quoc te TH_Giaoduc2013(ok)" xfId="1676"/>
    <cellStyle name="_So lieu quoc te TH_Maket NGTT2012 LN,TS (7-1-2013)" xfId="1677"/>
    <cellStyle name="_So lieu quoc te TH_Maket NGTT2012 LN,TS (7-1-2013)_Nongnghiep" xfId="1678"/>
    <cellStyle name="_So lieu quoc te TH_Nien giam TT Vu Nong nghiep 2012(solieu)-gui Vu TH 29-3-2013" xfId="1682"/>
    <cellStyle name="_So lieu quoc te TH_Nongnghiep" xfId="1683"/>
    <cellStyle name="_So lieu quoc te TH_Nongnghiep NGDD 2012_cap nhat den 24-5-2013(1)" xfId="1684"/>
    <cellStyle name="_So lieu quoc te TH_Nongnghiep_Nongnghiep NGDD 2012_cap nhat den 24-5-2013(1)" xfId="1685"/>
    <cellStyle name="_So lieu quoc te TH_Ngiam_lamnghiep_2011_v2(1)(1)" xfId="1679"/>
    <cellStyle name="_So lieu quoc te TH_Ngiam_lamnghiep_2011_v2(1)(1)_Nongnghiep" xfId="1680"/>
    <cellStyle name="_So lieu quoc te TH_NGTT LN,TS 2012 (Chuan)" xfId="1681"/>
    <cellStyle name="_So lieu quoc te TH_Xl0000147" xfId="1686"/>
    <cellStyle name="_So lieu quoc te TH_Xl0000167" xfId="1687"/>
    <cellStyle name="_So lieu quoc te TH_XNK" xfId="1688"/>
    <cellStyle name="_TangGDP" xfId="1689"/>
    <cellStyle name="_TG-TH" xfId="1690"/>
    <cellStyle name="_TG-TH_1" xfId="1691"/>
    <cellStyle name="_TG-TH_2" xfId="1692"/>
    <cellStyle name="_TG-TH_3" xfId="1693"/>
    <cellStyle name="_TG-TH_4" xfId="1694"/>
    <cellStyle name="_Tich luy" xfId="1695"/>
    <cellStyle name="_Tieudung" xfId="1696"/>
    <cellStyle name="_Tong hop NGTT" xfId="1697"/>
    <cellStyle name="_Tong hop NGTT_01 Don vi HC" xfId="1698"/>
    <cellStyle name="_Tong hop NGTT_02 Danso_Laodong 2012(chuan) CO SO" xfId="1699"/>
    <cellStyle name="_Tong hop NGTT_04 Doanh nghiep va CSKDCT 2012" xfId="1700"/>
    <cellStyle name="_Tong hop NGTT_Nien giam KT_TV 2010" xfId="1702"/>
    <cellStyle name="_Tong hop NGTT_NGDD 2013 Thu chi NSNN " xfId="1701"/>
    <cellStyle name="_Tong hop NGTT_Xl0000167" xfId="1703"/>
    <cellStyle name="1" xfId="1704"/>
    <cellStyle name="1 10" xfId="1705"/>
    <cellStyle name="1 11" xfId="1706"/>
    <cellStyle name="1 12" xfId="1707"/>
    <cellStyle name="1 13" xfId="1708"/>
    <cellStyle name="1 14" xfId="1709"/>
    <cellStyle name="1 15" xfId="1710"/>
    <cellStyle name="1 16" xfId="1711"/>
    <cellStyle name="1 17" xfId="1712"/>
    <cellStyle name="1 18" xfId="1713"/>
    <cellStyle name="1 19" xfId="1714"/>
    <cellStyle name="1 2" xfId="1715"/>
    <cellStyle name="1 3" xfId="1716"/>
    <cellStyle name="1 4" xfId="1717"/>
    <cellStyle name="1 5" xfId="1718"/>
    <cellStyle name="1 6" xfId="1719"/>
    <cellStyle name="1 7" xfId="1720"/>
    <cellStyle name="1 8" xfId="1721"/>
    <cellStyle name="1 9" xfId="1722"/>
    <cellStyle name="1_01 Don vi HC" xfId="1723"/>
    <cellStyle name="1_01 DVHC-DSLD 2010" xfId="1724"/>
    <cellStyle name="1_01 DVHC-DSLD 2010_01 Don vi HC" xfId="1725"/>
    <cellStyle name="1_01 DVHC-DSLD 2010_02 Danso_Laodong 2012(chuan) CO SO" xfId="1726"/>
    <cellStyle name="1_01 DVHC-DSLD 2010_04 Doanh nghiep va CSKDCT 2012" xfId="1727"/>
    <cellStyle name="1_01 DVHC-DSLD 2010_08 Thuong mai Tong muc - Diep" xfId="1728"/>
    <cellStyle name="1_01 DVHC-DSLD 2010_Bo sung 04 bieu Cong nghiep" xfId="1729"/>
    <cellStyle name="1_01 DVHC-DSLD 2010_Mau" xfId="1730"/>
    <cellStyle name="1_01 DVHC-DSLD 2010_Nien giam KT_TV 2010" xfId="1732"/>
    <cellStyle name="1_01 DVHC-DSLD 2010_nien giam tom tat 2010 (thuy)" xfId="1733"/>
    <cellStyle name="1_01 DVHC-DSLD 2010_nien giam tom tat 2010 (thuy)_01 Don vi HC" xfId="1734"/>
    <cellStyle name="1_01 DVHC-DSLD 2010_nien giam tom tat 2010 (thuy)_02 Danso_Laodong 2012(chuan) CO SO" xfId="1735"/>
    <cellStyle name="1_01 DVHC-DSLD 2010_nien giam tom tat 2010 (thuy)_04 Doanh nghiep va CSKDCT 2012" xfId="1736"/>
    <cellStyle name="1_01 DVHC-DSLD 2010_nien giam tom tat 2010 (thuy)_08 Thuong mai Tong muc - Diep" xfId="1737"/>
    <cellStyle name="1_01 DVHC-DSLD 2010_nien giam tom tat 2010 (thuy)_09 Thuong mai va Du lich" xfId="1738"/>
    <cellStyle name="1_01 DVHC-DSLD 2010_nien giam tom tat 2010 (thuy)_09 Thuong mai va Du lich_01 Don vi HC" xfId="1739"/>
    <cellStyle name="1_01 DVHC-DSLD 2010_nien giam tom tat 2010 (thuy)_09 Thuong mai va Du lich_NGDD 2013 Thu chi NSNN " xfId="1740"/>
    <cellStyle name="1_01 DVHC-DSLD 2010_nien giam tom tat 2010 (thuy)_Xl0000167" xfId="1741"/>
    <cellStyle name="1_01 DVHC-DSLD 2010_NGDD 2013 Thu chi NSNN " xfId="1731"/>
    <cellStyle name="1_01 DVHC-DSLD 2010_Tong hop NGTT" xfId="1742"/>
    <cellStyle name="1_01 DVHC-DSLD 2010_Tong hop NGTT_09 Thuong mai va Du lich" xfId="1743"/>
    <cellStyle name="1_01 DVHC-DSLD 2010_Tong hop NGTT_09 Thuong mai va Du lich_01 Don vi HC" xfId="1744"/>
    <cellStyle name="1_01 DVHC-DSLD 2010_Tong hop NGTT_09 Thuong mai va Du lich_NGDD 2013 Thu chi NSNN " xfId="1745"/>
    <cellStyle name="1_01 DVHC-DSLD 2010_Xl0000167" xfId="1746"/>
    <cellStyle name="1_02  Dan so lao dong(OK)" xfId="1747"/>
    <cellStyle name="1_02 Danso_Laodong 2012(chuan) CO SO" xfId="1748"/>
    <cellStyle name="1_03 Dautu 2010" xfId="1749"/>
    <cellStyle name="1_03 Dautu 2010_01 Don vi HC" xfId="1750"/>
    <cellStyle name="1_03 Dautu 2010_02 Danso_Laodong 2012(chuan) CO SO" xfId="1751"/>
    <cellStyle name="1_03 Dautu 2010_04 Doanh nghiep va CSKDCT 2012" xfId="1752"/>
    <cellStyle name="1_03 Dautu 2010_08 Thuong mai Tong muc - Diep" xfId="1753"/>
    <cellStyle name="1_03 Dautu 2010_09 Thuong mai va Du lich" xfId="1754"/>
    <cellStyle name="1_03 Dautu 2010_09 Thuong mai va Du lich_01 Don vi HC" xfId="1755"/>
    <cellStyle name="1_03 Dautu 2010_09 Thuong mai va Du lich_NGDD 2013 Thu chi NSNN " xfId="1756"/>
    <cellStyle name="1_03 Dautu 2010_Xl0000167" xfId="1757"/>
    <cellStyle name="1_03 TKQG" xfId="1758"/>
    <cellStyle name="1_03 TKQG_02  Dan so lao dong(OK)" xfId="1759"/>
    <cellStyle name="1_03 TKQG_Xl0000167" xfId="1760"/>
    <cellStyle name="1_04 Doanh nghiep va CSKDCT 2012" xfId="1761"/>
    <cellStyle name="1_05 Doanh nghiep va Ca the_2011 (Ok)" xfId="1762"/>
    <cellStyle name="1_05 Thu chi NSNN" xfId="1763"/>
    <cellStyle name="1_05 Thuong mai" xfId="1764"/>
    <cellStyle name="1_05 Thuong mai_01 Don vi HC" xfId="1765"/>
    <cellStyle name="1_05 Thuong mai_02 Danso_Laodong 2012(chuan) CO SO" xfId="1766"/>
    <cellStyle name="1_05 Thuong mai_04 Doanh nghiep va CSKDCT 2012" xfId="1767"/>
    <cellStyle name="1_05 Thuong mai_Nien giam KT_TV 2010" xfId="1769"/>
    <cellStyle name="1_05 Thuong mai_NGDD 2013 Thu chi NSNN " xfId="1768"/>
    <cellStyle name="1_05 Thuong mai_Xl0000167" xfId="1770"/>
    <cellStyle name="1_06 Nong, lam nghiep 2010  (ok)" xfId="1771"/>
    <cellStyle name="1_06 Van tai" xfId="1772"/>
    <cellStyle name="1_06 Van tai_01 Don vi HC" xfId="1773"/>
    <cellStyle name="1_06 Van tai_02 Danso_Laodong 2012(chuan) CO SO" xfId="1774"/>
    <cellStyle name="1_06 Van tai_04 Doanh nghiep va CSKDCT 2012" xfId="1775"/>
    <cellStyle name="1_06 Van tai_Nien giam KT_TV 2010" xfId="1777"/>
    <cellStyle name="1_06 Van tai_NGDD 2013 Thu chi NSNN " xfId="1776"/>
    <cellStyle name="1_06 Van tai_Xl0000167" xfId="1778"/>
    <cellStyle name="1_07 Buu dien" xfId="1779"/>
    <cellStyle name="1_07 Buu dien_01 Don vi HC" xfId="1780"/>
    <cellStyle name="1_07 Buu dien_02 Danso_Laodong 2012(chuan) CO SO" xfId="1781"/>
    <cellStyle name="1_07 Buu dien_04 Doanh nghiep va CSKDCT 2012" xfId="1782"/>
    <cellStyle name="1_07 Buu dien_Nien giam KT_TV 2010" xfId="1784"/>
    <cellStyle name="1_07 Buu dien_NGDD 2013 Thu chi NSNN " xfId="1783"/>
    <cellStyle name="1_07 Buu dien_Xl0000167" xfId="1785"/>
    <cellStyle name="1_07 NGTT CN 2012" xfId="1786"/>
    <cellStyle name="1_08 Thuong mai Tong muc - Diep" xfId="1787"/>
    <cellStyle name="1_08 Thuong mai va Du lich (Ok)" xfId="1788"/>
    <cellStyle name="1_08 Van tai" xfId="1789"/>
    <cellStyle name="1_08 Van tai_01 Don vi HC" xfId="1790"/>
    <cellStyle name="1_08 Van tai_02 Danso_Laodong 2012(chuan) CO SO" xfId="1791"/>
    <cellStyle name="1_08 Van tai_04 Doanh nghiep va CSKDCT 2012" xfId="1792"/>
    <cellStyle name="1_08 Van tai_Nien giam KT_TV 2010" xfId="1794"/>
    <cellStyle name="1_08 Van tai_NGDD 2013 Thu chi NSNN " xfId="1793"/>
    <cellStyle name="1_08 Van tai_Xl0000167" xfId="1795"/>
    <cellStyle name="1_08 Yte-van hoa" xfId="1796"/>
    <cellStyle name="1_08 Yte-van hoa_01 Don vi HC" xfId="1797"/>
    <cellStyle name="1_08 Yte-van hoa_02 Danso_Laodong 2012(chuan) CO SO" xfId="1798"/>
    <cellStyle name="1_08 Yte-van hoa_04 Doanh nghiep va CSKDCT 2012" xfId="1799"/>
    <cellStyle name="1_08 Yte-van hoa_Nien giam KT_TV 2010" xfId="1801"/>
    <cellStyle name="1_08 Yte-van hoa_NGDD 2013 Thu chi NSNN " xfId="1800"/>
    <cellStyle name="1_08 Yte-van hoa_Xl0000167" xfId="1802"/>
    <cellStyle name="1_09 Chi so gia 2011- VuTKG-1 (Ok)" xfId="1803"/>
    <cellStyle name="1_09 Du lich" xfId="1804"/>
    <cellStyle name="1_09 Thuong mai va Du lich" xfId="1805"/>
    <cellStyle name="1_09 Thuong mai va Du lich_01 Don vi HC" xfId="1806"/>
    <cellStyle name="1_09 Thuong mai va Du lich_NGDD 2013 Thu chi NSNN " xfId="1807"/>
    <cellStyle name="1_10 Market VH, YT, GD, NGTT 2011 " xfId="1808"/>
    <cellStyle name="1_10 Market VH, YT, GD, NGTT 2011 _02  Dan so lao dong(OK)" xfId="1809"/>
    <cellStyle name="1_10 Market VH, YT, GD, NGTT 2011 _03 TKQG va Thu chi NSNN 2012" xfId="1810"/>
    <cellStyle name="1_10 Market VH, YT, GD, NGTT 2011 _04 Doanh nghiep va CSKDCT 2012" xfId="1811"/>
    <cellStyle name="1_10 Market VH, YT, GD, NGTT 2011 _05 Doanh nghiep va Ca the_2011 (Ok)" xfId="1812"/>
    <cellStyle name="1_10 Market VH, YT, GD, NGTT 2011 _07 NGTT CN 2012" xfId="1813"/>
    <cellStyle name="1_10 Market VH, YT, GD, NGTT 2011 _08 Thuong mai Tong muc - Diep" xfId="1814"/>
    <cellStyle name="1_10 Market VH, YT, GD, NGTT 2011 _08 Thuong mai va Du lich (Ok)" xfId="1815"/>
    <cellStyle name="1_10 Market VH, YT, GD, NGTT 2011 _09 Chi so gia 2011- VuTKG-1 (Ok)" xfId="1816"/>
    <cellStyle name="1_10 Market VH, YT, GD, NGTT 2011 _09 Du lich" xfId="1817"/>
    <cellStyle name="1_10 Market VH, YT, GD, NGTT 2011 _10 Van tai va BCVT (da sua ok)" xfId="1818"/>
    <cellStyle name="1_10 Market VH, YT, GD, NGTT 2011 _11 (3)" xfId="1819"/>
    <cellStyle name="1_10 Market VH, YT, GD, NGTT 2011 _11 (3)_04 Doanh nghiep va CSKDCT 2012" xfId="1820"/>
    <cellStyle name="1_10 Market VH, YT, GD, NGTT 2011 _11 (3)_Xl0000167" xfId="1821"/>
    <cellStyle name="1_10 Market VH, YT, GD, NGTT 2011 _12 (2)" xfId="1822"/>
    <cellStyle name="1_10 Market VH, YT, GD, NGTT 2011 _12 (2)_04 Doanh nghiep va CSKDCT 2012" xfId="1823"/>
    <cellStyle name="1_10 Market VH, YT, GD, NGTT 2011 _12 (2)_Xl0000167" xfId="1824"/>
    <cellStyle name="1_10 Market VH, YT, GD, NGTT 2011 _12 Giao duc, Y Te va Muc songnam2011" xfId="1825"/>
    <cellStyle name="1_10 Market VH, YT, GD, NGTT 2011 _13 Van tai 2012" xfId="1826"/>
    <cellStyle name="1_10 Market VH, YT, GD, NGTT 2011 _Giaoduc2013(ok)" xfId="1827"/>
    <cellStyle name="1_10 Market VH, YT, GD, NGTT 2011 _Maket NGTT2012 LN,TS (7-1-2013)" xfId="1828"/>
    <cellStyle name="1_10 Market VH, YT, GD, NGTT 2011 _Maket NGTT2012 LN,TS (7-1-2013)_Nongnghiep" xfId="1829"/>
    <cellStyle name="1_10 Market VH, YT, GD, NGTT 2011 _Nien giam TT Vu Nong nghiep 2012(solieu)-gui Vu TH 29-3-2013" xfId="1833"/>
    <cellStyle name="1_10 Market VH, YT, GD, NGTT 2011 _Nongnghiep" xfId="1834"/>
    <cellStyle name="1_10 Market VH, YT, GD, NGTT 2011 _Nongnghiep NGDD 2012_cap nhat den 24-5-2013(1)" xfId="1835"/>
    <cellStyle name="1_10 Market VH, YT, GD, NGTT 2011 _Nongnghiep_Nongnghiep NGDD 2012_cap nhat den 24-5-2013(1)" xfId="1836"/>
    <cellStyle name="1_10 Market VH, YT, GD, NGTT 2011 _Ngiam_lamnghiep_2011_v2(1)(1)" xfId="1830"/>
    <cellStyle name="1_10 Market VH, YT, GD, NGTT 2011 _Ngiam_lamnghiep_2011_v2(1)(1)_Nongnghiep" xfId="1831"/>
    <cellStyle name="1_10 Market VH, YT, GD, NGTT 2011 _NGTT LN,TS 2012 (Chuan)" xfId="1832"/>
    <cellStyle name="1_10 Market VH, YT, GD, NGTT 2011 _So lieu quoc te TH" xfId="1837"/>
    <cellStyle name="1_10 Market VH, YT, GD, NGTT 2011 _Xl0000147" xfId="1838"/>
    <cellStyle name="1_10 Market VH, YT, GD, NGTT 2011 _Xl0000167" xfId="1839"/>
    <cellStyle name="1_10 Market VH, YT, GD, NGTT 2011 _XNK" xfId="1840"/>
    <cellStyle name="1_10 Van tai va BCVT (da sua ok)" xfId="1841"/>
    <cellStyle name="1_10 VH, YT, GD, NGTT 2010 - (OK)" xfId="1842"/>
    <cellStyle name="1_10 VH, YT, GD, NGTT 2010 - (OK)_Bo sung 04 bieu Cong nghiep" xfId="1843"/>
    <cellStyle name="1_11 (3)" xfId="1844"/>
    <cellStyle name="1_11 (3)_04 Doanh nghiep va CSKDCT 2012" xfId="1845"/>
    <cellStyle name="1_11 (3)_Xl0000167" xfId="1846"/>
    <cellStyle name="1_11 So lieu quoc te 2010-final" xfId="1847"/>
    <cellStyle name="1_11.Bieuthegioi-hien_NGTT2009" xfId="1848"/>
    <cellStyle name="1_11.Bieuthegioi-hien_NGTT2009_01 Don vi HC" xfId="1849"/>
    <cellStyle name="1_11.Bieuthegioi-hien_NGTT2009_02  Dan so lao dong(OK)" xfId="1850"/>
    <cellStyle name="1_11.Bieuthegioi-hien_NGTT2009_02 Danso_Laodong 2012(chuan) CO SO" xfId="1851"/>
    <cellStyle name="1_11.Bieuthegioi-hien_NGTT2009_03 TKQG va Thu chi NSNN 2012" xfId="1852"/>
    <cellStyle name="1_11.Bieuthegioi-hien_NGTT2009_04 Doanh nghiep va CSKDCT 2012" xfId="1853"/>
    <cellStyle name="1_11.Bieuthegioi-hien_NGTT2009_05 Doanh nghiep va Ca the_2011 (Ok)" xfId="1854"/>
    <cellStyle name="1_11.Bieuthegioi-hien_NGTT2009_07 NGTT CN 2012" xfId="1855"/>
    <cellStyle name="1_11.Bieuthegioi-hien_NGTT2009_08 Thuong mai Tong muc - Diep" xfId="1856"/>
    <cellStyle name="1_11.Bieuthegioi-hien_NGTT2009_08 Thuong mai va Du lich (Ok)" xfId="1857"/>
    <cellStyle name="1_11.Bieuthegioi-hien_NGTT2009_09 Chi so gia 2011- VuTKG-1 (Ok)" xfId="1858"/>
    <cellStyle name="1_11.Bieuthegioi-hien_NGTT2009_09 Du lich" xfId="1859"/>
    <cellStyle name="1_11.Bieuthegioi-hien_NGTT2009_10 Van tai va BCVT (da sua ok)" xfId="1860"/>
    <cellStyle name="1_11.Bieuthegioi-hien_NGTT2009_11 (3)" xfId="1861"/>
    <cellStyle name="1_11.Bieuthegioi-hien_NGTT2009_11 (3)_04 Doanh nghiep va CSKDCT 2012" xfId="1862"/>
    <cellStyle name="1_11.Bieuthegioi-hien_NGTT2009_11 (3)_Xl0000167" xfId="1863"/>
    <cellStyle name="1_11.Bieuthegioi-hien_NGTT2009_12 (2)" xfId="1864"/>
    <cellStyle name="1_11.Bieuthegioi-hien_NGTT2009_12 (2)_04 Doanh nghiep va CSKDCT 2012" xfId="1865"/>
    <cellStyle name="1_11.Bieuthegioi-hien_NGTT2009_12 (2)_Xl0000167" xfId="1866"/>
    <cellStyle name="1_11.Bieuthegioi-hien_NGTT2009_12 Chi so gia 2012(chuan) co so" xfId="1867"/>
    <cellStyle name="1_11.Bieuthegioi-hien_NGTT2009_12 Giao duc, Y Te va Muc songnam2011" xfId="1868"/>
    <cellStyle name="1_11.Bieuthegioi-hien_NGTT2009_13 Van tai 2012" xfId="1869"/>
    <cellStyle name="1_11.Bieuthegioi-hien_NGTT2009_Bo sung 04 bieu Cong nghiep" xfId="1870"/>
    <cellStyle name="1_11.Bieuthegioi-hien_NGTT2009_CucThongke-phucdap-Tuan-Anh" xfId="1871"/>
    <cellStyle name="1_11.Bieuthegioi-hien_NGTT2009_Giaoduc2013(ok)" xfId="1872"/>
    <cellStyle name="1_11.Bieuthegioi-hien_NGTT2009_Maket NGTT2012 LN,TS (7-1-2013)" xfId="1873"/>
    <cellStyle name="1_11.Bieuthegioi-hien_NGTT2009_Maket NGTT2012 LN,TS (7-1-2013)_Nongnghiep" xfId="1874"/>
    <cellStyle name="1_11.Bieuthegioi-hien_NGTT2009_Mau" xfId="1875"/>
    <cellStyle name="1_11.Bieuthegioi-hien_NGTT2009_Nien giam TT Vu Nong nghiep 2012(solieu)-gui Vu TH 29-3-2013" xfId="1880"/>
    <cellStyle name="1_11.Bieuthegioi-hien_NGTT2009_Nongnghiep" xfId="1881"/>
    <cellStyle name="1_11.Bieuthegioi-hien_NGTT2009_Nongnghiep NGDD 2012_cap nhat den 24-5-2013(1)" xfId="1882"/>
    <cellStyle name="1_11.Bieuthegioi-hien_NGTT2009_Nongnghiep_Nongnghiep NGDD 2012_cap nhat den 24-5-2013(1)" xfId="1883"/>
    <cellStyle name="1_11.Bieuthegioi-hien_NGTT2009_NGDD 2013 Thu chi NSNN " xfId="1876"/>
    <cellStyle name="1_11.Bieuthegioi-hien_NGTT2009_Ngiam_lamnghiep_2011_v2(1)(1)" xfId="1877"/>
    <cellStyle name="1_11.Bieuthegioi-hien_NGTT2009_Ngiam_lamnghiep_2011_v2(1)(1)_Nongnghiep" xfId="1878"/>
    <cellStyle name="1_11.Bieuthegioi-hien_NGTT2009_NGTT LN,TS 2012 (Chuan)" xfId="1879"/>
    <cellStyle name="1_11.Bieuthegioi-hien_NGTT2009_Xl0000147" xfId="1884"/>
    <cellStyle name="1_11.Bieuthegioi-hien_NGTT2009_Xl0000167" xfId="1885"/>
    <cellStyle name="1_11.Bieuthegioi-hien_NGTT2009_XNK" xfId="1886"/>
    <cellStyle name="1_11.Bieuthegioi-hien_NGTT2009_XNK-2012" xfId="1887"/>
    <cellStyle name="1_11.Bieuthegioi-hien_NGTT2009_XNK-Market" xfId="1888"/>
    <cellStyle name="1_12 (2)" xfId="1889"/>
    <cellStyle name="1_12 (2)_04 Doanh nghiep va CSKDCT 2012" xfId="1890"/>
    <cellStyle name="1_12 (2)_Xl0000167" xfId="1891"/>
    <cellStyle name="1_12 Chi so gia 2012(chuan) co so" xfId="1892"/>
    <cellStyle name="1_12 Giao duc, Y Te va Muc songnam2011" xfId="1893"/>
    <cellStyle name="1_13 Van tai 2012" xfId="1894"/>
    <cellStyle name="1_Book1" xfId="1895"/>
    <cellStyle name="1_Book3" xfId="1896"/>
    <cellStyle name="1_Book3 10" xfId="1897"/>
    <cellStyle name="1_Book3 11" xfId="1898"/>
    <cellStyle name="1_Book3 12" xfId="1899"/>
    <cellStyle name="1_Book3 13" xfId="1900"/>
    <cellStyle name="1_Book3 14" xfId="1901"/>
    <cellStyle name="1_Book3 15" xfId="1902"/>
    <cellStyle name="1_Book3 16" xfId="1903"/>
    <cellStyle name="1_Book3 17" xfId="1904"/>
    <cellStyle name="1_Book3 18" xfId="1905"/>
    <cellStyle name="1_Book3 19" xfId="1906"/>
    <cellStyle name="1_Book3 2" xfId="1907"/>
    <cellStyle name="1_Book3 3" xfId="1908"/>
    <cellStyle name="1_Book3 4" xfId="1909"/>
    <cellStyle name="1_Book3 5" xfId="1910"/>
    <cellStyle name="1_Book3 6" xfId="1911"/>
    <cellStyle name="1_Book3 7" xfId="1912"/>
    <cellStyle name="1_Book3 8" xfId="1913"/>
    <cellStyle name="1_Book3 9" xfId="1914"/>
    <cellStyle name="1_Book3_01 Don vi HC" xfId="1915"/>
    <cellStyle name="1_Book3_01 DVHC-DSLD 2010" xfId="1916"/>
    <cellStyle name="1_Book3_02  Dan so lao dong(OK)" xfId="1917"/>
    <cellStyle name="1_Book3_02 Danso_Laodong 2012(chuan) CO SO" xfId="1918"/>
    <cellStyle name="1_Book3_03 TKQG va Thu chi NSNN 2012" xfId="1919"/>
    <cellStyle name="1_Book3_04 Doanh nghiep va CSKDCT 2012" xfId="1920"/>
    <cellStyle name="1_Book3_05 Doanh nghiep va Ca the_2011 (Ok)" xfId="1921"/>
    <cellStyle name="1_Book3_05 NGTT DN 2010 (OK)" xfId="1922"/>
    <cellStyle name="1_Book3_05 NGTT DN 2010 (OK)_Bo sung 04 bieu Cong nghiep" xfId="1923"/>
    <cellStyle name="1_Book3_06 Nong, lam nghiep 2010  (ok)" xfId="1924"/>
    <cellStyle name="1_Book3_07 NGTT CN 2012" xfId="1925"/>
    <cellStyle name="1_Book3_08 Thuong mai Tong muc - Diep" xfId="1926"/>
    <cellStyle name="1_Book3_08 Thuong mai va Du lich (Ok)" xfId="1927"/>
    <cellStyle name="1_Book3_09 Chi so gia 2011- VuTKG-1 (Ok)" xfId="1928"/>
    <cellStyle name="1_Book3_09 Du lich" xfId="1929"/>
    <cellStyle name="1_Book3_10 Market VH, YT, GD, NGTT 2011 " xfId="1930"/>
    <cellStyle name="1_Book3_10 Market VH, YT, GD, NGTT 2011 _02  Dan so lao dong(OK)" xfId="1931"/>
    <cellStyle name="1_Book3_10 Market VH, YT, GD, NGTT 2011 _03 TKQG va Thu chi NSNN 2012" xfId="1932"/>
    <cellStyle name="1_Book3_10 Market VH, YT, GD, NGTT 2011 _04 Doanh nghiep va CSKDCT 2012" xfId="1933"/>
    <cellStyle name="1_Book3_10 Market VH, YT, GD, NGTT 2011 _05 Doanh nghiep va Ca the_2011 (Ok)" xfId="1934"/>
    <cellStyle name="1_Book3_10 Market VH, YT, GD, NGTT 2011 _07 NGTT CN 2012" xfId="1935"/>
    <cellStyle name="1_Book3_10 Market VH, YT, GD, NGTT 2011 _08 Thuong mai Tong muc - Diep" xfId="1936"/>
    <cellStyle name="1_Book3_10 Market VH, YT, GD, NGTT 2011 _08 Thuong mai va Du lich (Ok)" xfId="1937"/>
    <cellStyle name="1_Book3_10 Market VH, YT, GD, NGTT 2011 _09 Chi so gia 2011- VuTKG-1 (Ok)" xfId="1938"/>
    <cellStyle name="1_Book3_10 Market VH, YT, GD, NGTT 2011 _09 Du lich" xfId="1939"/>
    <cellStyle name="1_Book3_10 Market VH, YT, GD, NGTT 2011 _10 Van tai va BCVT (da sua ok)" xfId="1940"/>
    <cellStyle name="1_Book3_10 Market VH, YT, GD, NGTT 2011 _11 (3)" xfId="1941"/>
    <cellStyle name="1_Book3_10 Market VH, YT, GD, NGTT 2011 _11 (3)_04 Doanh nghiep va CSKDCT 2012" xfId="1942"/>
    <cellStyle name="1_Book3_10 Market VH, YT, GD, NGTT 2011 _11 (3)_Xl0000167" xfId="1943"/>
    <cellStyle name="1_Book3_10 Market VH, YT, GD, NGTT 2011 _12 (2)" xfId="1944"/>
    <cellStyle name="1_Book3_10 Market VH, YT, GD, NGTT 2011 _12 (2)_04 Doanh nghiep va CSKDCT 2012" xfId="1945"/>
    <cellStyle name="1_Book3_10 Market VH, YT, GD, NGTT 2011 _12 (2)_Xl0000167" xfId="1946"/>
    <cellStyle name="1_Book3_10 Market VH, YT, GD, NGTT 2011 _12 Giao duc, Y Te va Muc songnam2011" xfId="1947"/>
    <cellStyle name="1_Book3_10 Market VH, YT, GD, NGTT 2011 _13 Van tai 2012" xfId="1948"/>
    <cellStyle name="1_Book3_10 Market VH, YT, GD, NGTT 2011 _Giaoduc2013(ok)" xfId="1949"/>
    <cellStyle name="1_Book3_10 Market VH, YT, GD, NGTT 2011 _Maket NGTT2012 LN,TS (7-1-2013)" xfId="1950"/>
    <cellStyle name="1_Book3_10 Market VH, YT, GD, NGTT 2011 _Maket NGTT2012 LN,TS (7-1-2013)_Nongnghiep" xfId="1951"/>
    <cellStyle name="1_Book3_10 Market VH, YT, GD, NGTT 2011 _Nien giam TT Vu Nong nghiep 2012(solieu)-gui Vu TH 29-3-2013" xfId="1955"/>
    <cellStyle name="1_Book3_10 Market VH, YT, GD, NGTT 2011 _Nongnghiep" xfId="1956"/>
    <cellStyle name="1_Book3_10 Market VH, YT, GD, NGTT 2011 _Nongnghiep NGDD 2012_cap nhat den 24-5-2013(1)" xfId="1957"/>
    <cellStyle name="1_Book3_10 Market VH, YT, GD, NGTT 2011 _Nongnghiep_Nongnghiep NGDD 2012_cap nhat den 24-5-2013(1)" xfId="1958"/>
    <cellStyle name="1_Book3_10 Market VH, YT, GD, NGTT 2011 _Ngiam_lamnghiep_2011_v2(1)(1)" xfId="1952"/>
    <cellStyle name="1_Book3_10 Market VH, YT, GD, NGTT 2011 _Ngiam_lamnghiep_2011_v2(1)(1)_Nongnghiep" xfId="1953"/>
    <cellStyle name="1_Book3_10 Market VH, YT, GD, NGTT 2011 _NGTT LN,TS 2012 (Chuan)" xfId="1954"/>
    <cellStyle name="1_Book3_10 Market VH, YT, GD, NGTT 2011 _So lieu quoc te TH" xfId="1959"/>
    <cellStyle name="1_Book3_10 Market VH, YT, GD, NGTT 2011 _Xl0000147" xfId="1960"/>
    <cellStyle name="1_Book3_10 Market VH, YT, GD, NGTT 2011 _Xl0000167" xfId="1961"/>
    <cellStyle name="1_Book3_10 Market VH, YT, GD, NGTT 2011 _XNK" xfId="1962"/>
    <cellStyle name="1_Book3_10 Van tai va BCVT (da sua ok)" xfId="1963"/>
    <cellStyle name="1_Book3_10 VH, YT, GD, NGTT 2010 - (OK)" xfId="1964"/>
    <cellStyle name="1_Book3_10 VH, YT, GD, NGTT 2010 - (OK)_Bo sung 04 bieu Cong nghiep" xfId="1965"/>
    <cellStyle name="1_Book3_11 (3)" xfId="1966"/>
    <cellStyle name="1_Book3_11 (3)_04 Doanh nghiep va CSKDCT 2012" xfId="1967"/>
    <cellStyle name="1_Book3_11 (3)_Xl0000167" xfId="1968"/>
    <cellStyle name="1_Book3_12 (2)" xfId="1969"/>
    <cellStyle name="1_Book3_12 (2)_04 Doanh nghiep va CSKDCT 2012" xfId="1970"/>
    <cellStyle name="1_Book3_12 (2)_Xl0000167" xfId="1971"/>
    <cellStyle name="1_Book3_12 Chi so gia 2012(chuan) co so" xfId="1972"/>
    <cellStyle name="1_Book3_12 Giao duc, Y Te va Muc songnam2011" xfId="1973"/>
    <cellStyle name="1_Book3_13 Van tai 2012" xfId="1974"/>
    <cellStyle name="1_Book3_Book1" xfId="1975"/>
    <cellStyle name="1_Book3_CucThongke-phucdap-Tuan-Anh" xfId="1976"/>
    <cellStyle name="1_Book3_GTSXNN" xfId="1978"/>
    <cellStyle name="1_Book3_GTSXNN_Nongnghiep NGDD 2012_cap nhat den 24-5-2013(1)" xfId="1979"/>
    <cellStyle name="1_Book3_Giaoduc2013(ok)" xfId="1977"/>
    <cellStyle name="1_Book3_Maket NGTT2012 LN,TS (7-1-2013)" xfId="1980"/>
    <cellStyle name="1_Book3_Maket NGTT2012 LN,TS (7-1-2013)_Nongnghiep" xfId="1981"/>
    <cellStyle name="1_Book3_Nien giam day du  Nong nghiep 2010" xfId="1985"/>
    <cellStyle name="1_Book3_Nien giam TT Vu Nong nghiep 2012(solieu)-gui Vu TH 29-3-2013" xfId="1986"/>
    <cellStyle name="1_Book3_Nongnghiep" xfId="1987"/>
    <cellStyle name="1_Book3_Nongnghiep_Bo sung 04 bieu Cong nghiep" xfId="1988"/>
    <cellStyle name="1_Book3_Nongnghiep_Mau" xfId="1989"/>
    <cellStyle name="1_Book3_Nongnghiep_Nongnghiep NGDD 2012_cap nhat den 24-5-2013(1)" xfId="1991"/>
    <cellStyle name="1_Book3_Nongnghiep_NGDD 2013 Thu chi NSNN " xfId="1990"/>
    <cellStyle name="1_Book3_Ngiam_lamnghiep_2011_v2(1)(1)" xfId="1982"/>
    <cellStyle name="1_Book3_Ngiam_lamnghiep_2011_v2(1)(1)_Nongnghiep" xfId="1983"/>
    <cellStyle name="1_Book3_NGTT LN,TS 2012 (Chuan)" xfId="1984"/>
    <cellStyle name="1_Book3_So lieu quoc te TH" xfId="1992"/>
    <cellStyle name="1_Book3_So lieu quoc te TH_08 Cong nghiep 2010" xfId="1993"/>
    <cellStyle name="1_Book3_So lieu quoc te TH_08 Thuong mai va Du lich (Ok)" xfId="1994"/>
    <cellStyle name="1_Book3_So lieu quoc te TH_09 Chi so gia 2011- VuTKG-1 (Ok)" xfId="1995"/>
    <cellStyle name="1_Book3_So lieu quoc te TH_09 Du lich" xfId="1996"/>
    <cellStyle name="1_Book3_So lieu quoc te TH_10 Van tai va BCVT (da sua ok)" xfId="1997"/>
    <cellStyle name="1_Book3_So lieu quoc te TH_12 Giao duc, Y Te va Muc songnam2011" xfId="1998"/>
    <cellStyle name="1_Book3_So lieu quoc te TH_nien giam tom tat du lich va XNK" xfId="1999"/>
    <cellStyle name="1_Book3_So lieu quoc te TH_Nongnghiep" xfId="2000"/>
    <cellStyle name="1_Book3_So lieu quoc te TH_XNK" xfId="2001"/>
    <cellStyle name="1_Book3_So lieu quoc te(GDP)" xfId="2002"/>
    <cellStyle name="1_Book3_So lieu quoc te(GDP)_02  Dan so lao dong(OK)" xfId="2003"/>
    <cellStyle name="1_Book3_So lieu quoc te(GDP)_03 TKQG va Thu chi NSNN 2012" xfId="2004"/>
    <cellStyle name="1_Book3_So lieu quoc te(GDP)_04 Doanh nghiep va CSKDCT 2012" xfId="2005"/>
    <cellStyle name="1_Book3_So lieu quoc te(GDP)_05 Doanh nghiep va Ca the_2011 (Ok)" xfId="2006"/>
    <cellStyle name="1_Book3_So lieu quoc te(GDP)_07 NGTT CN 2012" xfId="2007"/>
    <cellStyle name="1_Book3_So lieu quoc te(GDP)_08 Thuong mai Tong muc - Diep" xfId="2008"/>
    <cellStyle name="1_Book3_So lieu quoc te(GDP)_08 Thuong mai va Du lich (Ok)" xfId="2009"/>
    <cellStyle name="1_Book3_So lieu quoc te(GDP)_09 Chi so gia 2011- VuTKG-1 (Ok)" xfId="2010"/>
    <cellStyle name="1_Book3_So lieu quoc te(GDP)_09 Du lich" xfId="2011"/>
    <cellStyle name="1_Book3_So lieu quoc te(GDP)_10 Van tai va BCVT (da sua ok)" xfId="2012"/>
    <cellStyle name="1_Book3_So lieu quoc te(GDP)_11 (3)" xfId="2013"/>
    <cellStyle name="1_Book3_So lieu quoc te(GDP)_11 (3)_04 Doanh nghiep va CSKDCT 2012" xfId="2014"/>
    <cellStyle name="1_Book3_So lieu quoc te(GDP)_11 (3)_Xl0000167" xfId="2015"/>
    <cellStyle name="1_Book3_So lieu quoc te(GDP)_12 (2)" xfId="2016"/>
    <cellStyle name="1_Book3_So lieu quoc te(GDP)_12 (2)_04 Doanh nghiep va CSKDCT 2012" xfId="2017"/>
    <cellStyle name="1_Book3_So lieu quoc te(GDP)_12 (2)_Xl0000167" xfId="2018"/>
    <cellStyle name="1_Book3_So lieu quoc te(GDP)_12 Giao duc, Y Te va Muc songnam2011" xfId="2019"/>
    <cellStyle name="1_Book3_So lieu quoc te(GDP)_12 So lieu quoc te (Ok)" xfId="2020"/>
    <cellStyle name="1_Book3_So lieu quoc te(GDP)_13 Van tai 2012" xfId="2021"/>
    <cellStyle name="1_Book3_So lieu quoc te(GDP)_Giaoduc2013(ok)" xfId="2022"/>
    <cellStyle name="1_Book3_So lieu quoc te(GDP)_Maket NGTT2012 LN,TS (7-1-2013)" xfId="2023"/>
    <cellStyle name="1_Book3_So lieu quoc te(GDP)_Maket NGTT2012 LN,TS (7-1-2013)_Nongnghiep" xfId="2024"/>
    <cellStyle name="1_Book3_So lieu quoc te(GDP)_Nien giam TT Vu Nong nghiep 2012(solieu)-gui Vu TH 29-3-2013" xfId="2028"/>
    <cellStyle name="1_Book3_So lieu quoc te(GDP)_Nongnghiep" xfId="2029"/>
    <cellStyle name="1_Book3_So lieu quoc te(GDP)_Nongnghiep NGDD 2012_cap nhat den 24-5-2013(1)" xfId="2030"/>
    <cellStyle name="1_Book3_So lieu quoc te(GDP)_Nongnghiep_Nongnghiep NGDD 2012_cap nhat den 24-5-2013(1)" xfId="2031"/>
    <cellStyle name="1_Book3_So lieu quoc te(GDP)_Ngiam_lamnghiep_2011_v2(1)(1)" xfId="2025"/>
    <cellStyle name="1_Book3_So lieu quoc te(GDP)_Ngiam_lamnghiep_2011_v2(1)(1)_Nongnghiep" xfId="2026"/>
    <cellStyle name="1_Book3_So lieu quoc te(GDP)_NGTT LN,TS 2012 (Chuan)" xfId="2027"/>
    <cellStyle name="1_Book3_So lieu quoc te(GDP)_Xl0000147" xfId="2032"/>
    <cellStyle name="1_Book3_So lieu quoc te(GDP)_Xl0000167" xfId="2033"/>
    <cellStyle name="1_Book3_So lieu quoc te(GDP)_XNK" xfId="2034"/>
    <cellStyle name="1_Book3_Xl0000147" xfId="2035"/>
    <cellStyle name="1_Book3_Xl0000167" xfId="2036"/>
    <cellStyle name="1_Book3_XNK" xfId="2037"/>
    <cellStyle name="1_Book3_XNK_08 Thuong mai Tong muc - Diep" xfId="2038"/>
    <cellStyle name="1_Book3_XNK_Bo sung 04 bieu Cong nghiep" xfId="2039"/>
    <cellStyle name="1_Book3_XNK-2012" xfId="2040"/>
    <cellStyle name="1_Book3_XNK-Market" xfId="2041"/>
    <cellStyle name="1_Book4" xfId="2042"/>
    <cellStyle name="1_Book4_08 Cong nghiep 2010" xfId="2043"/>
    <cellStyle name="1_Book4_08 Thuong mai va Du lich (Ok)" xfId="2044"/>
    <cellStyle name="1_Book4_09 Chi so gia 2011- VuTKG-1 (Ok)" xfId="2045"/>
    <cellStyle name="1_Book4_09 Du lich" xfId="2046"/>
    <cellStyle name="1_Book4_10 Van tai va BCVT (da sua ok)" xfId="2047"/>
    <cellStyle name="1_Book4_12 Giao duc, Y Te va Muc songnam2011" xfId="2048"/>
    <cellStyle name="1_Book4_12 So lieu quoc te (Ok)" xfId="2049"/>
    <cellStyle name="1_Book4_Book1" xfId="2050"/>
    <cellStyle name="1_Book4_nien giam tom tat du lich va XNK" xfId="2051"/>
    <cellStyle name="1_Book4_Nongnghiep" xfId="2052"/>
    <cellStyle name="1_Book4_XNK" xfId="2053"/>
    <cellStyle name="1_Book4_XNK-2012" xfId="2054"/>
    <cellStyle name="1_BRU-KI 2010-updated" xfId="2055"/>
    <cellStyle name="1_CAM-KI 2010-updated" xfId="2056"/>
    <cellStyle name="1_CAM-KI 2010-updated 2" xfId="2057"/>
    <cellStyle name="1_CSKDCT 2010" xfId="2058"/>
    <cellStyle name="1_CSKDCT 2010_Bo sung 04 bieu Cong nghiep" xfId="2059"/>
    <cellStyle name="1_CucThongke-phucdap-Tuan-Anh" xfId="2060"/>
    <cellStyle name="1_dan so phan tich 10 nam(moi)" xfId="2061"/>
    <cellStyle name="1_dan so phan tich 10 nam(moi)_01 Don vi HC" xfId="2062"/>
    <cellStyle name="1_dan so phan tich 10 nam(moi)_02 Danso_Laodong 2012(chuan) CO SO" xfId="2063"/>
    <cellStyle name="1_dan so phan tich 10 nam(moi)_04 Doanh nghiep va CSKDCT 2012" xfId="2064"/>
    <cellStyle name="1_dan so phan tich 10 nam(moi)_Nien giam KT_TV 2010" xfId="2066"/>
    <cellStyle name="1_dan so phan tich 10 nam(moi)_NGDD 2013 Thu chi NSNN " xfId="2065"/>
    <cellStyle name="1_dan so phan tich 10 nam(moi)_Xl0000167" xfId="2067"/>
    <cellStyle name="1_Dat Dai NGTT -2013" xfId="2068"/>
    <cellStyle name="1_GTSXNN" xfId="2070"/>
    <cellStyle name="1_GTSXNN_Nongnghiep NGDD 2012_cap nhat den 24-5-2013(1)" xfId="2071"/>
    <cellStyle name="1_Giaoduc2013(ok)" xfId="2069"/>
    <cellStyle name="1_KI2008 Prototype-Balance of Payments-Mar2008-for typesetting" xfId="2072"/>
    <cellStyle name="1_Lam nghiep, thuy san 2010" xfId="2073"/>
    <cellStyle name="1_Lam nghiep, thuy san 2010 (ok)" xfId="2074"/>
    <cellStyle name="1_Lam nghiep, thuy san 2010 (ok)_01 Don vi HC" xfId="2075"/>
    <cellStyle name="1_Lam nghiep, thuy san 2010 (ok)_08 Cong nghiep 2010" xfId="2076"/>
    <cellStyle name="1_Lam nghiep, thuy san 2010 (ok)_08 Thuong mai va Du lich (Ok)" xfId="2077"/>
    <cellStyle name="1_Lam nghiep, thuy san 2010 (ok)_09 Chi so gia 2011- VuTKG-1 (Ok)" xfId="2078"/>
    <cellStyle name="1_Lam nghiep, thuy san 2010 (ok)_09 Du lich" xfId="2079"/>
    <cellStyle name="1_Lam nghiep, thuy san 2010 (ok)_09 Thuong mai va Du lich" xfId="2080"/>
    <cellStyle name="1_Lam nghiep, thuy san 2010 (ok)_10 Van tai va BCVT (da sua ok)" xfId="2081"/>
    <cellStyle name="1_Lam nghiep, thuy san 2010 (ok)_11 (3)" xfId="2082"/>
    <cellStyle name="1_Lam nghiep, thuy san 2010 (ok)_12 (2)" xfId="2083"/>
    <cellStyle name="1_Lam nghiep, thuy san 2010 (ok)_12 Giao duc, Y Te va Muc songnam2011" xfId="2084"/>
    <cellStyle name="1_Lam nghiep, thuy san 2010 (ok)_nien giam tom tat du lich va XNK" xfId="2085"/>
    <cellStyle name="1_Lam nghiep, thuy san 2010 (ok)_Nongnghiep" xfId="2086"/>
    <cellStyle name="1_Lam nghiep, thuy san 2010 (ok)_XNK" xfId="2087"/>
    <cellStyle name="1_Lam nghiep, thuy san 2010 10" xfId="2088"/>
    <cellStyle name="1_Lam nghiep, thuy san 2010 11" xfId="2089"/>
    <cellStyle name="1_Lam nghiep, thuy san 2010 12" xfId="2090"/>
    <cellStyle name="1_Lam nghiep, thuy san 2010 13" xfId="2091"/>
    <cellStyle name="1_Lam nghiep, thuy san 2010 14" xfId="2092"/>
    <cellStyle name="1_Lam nghiep, thuy san 2010 15" xfId="2093"/>
    <cellStyle name="1_Lam nghiep, thuy san 2010 16" xfId="2094"/>
    <cellStyle name="1_Lam nghiep, thuy san 2010 17" xfId="2095"/>
    <cellStyle name="1_Lam nghiep, thuy san 2010 18" xfId="2096"/>
    <cellStyle name="1_Lam nghiep, thuy san 2010 19" xfId="2097"/>
    <cellStyle name="1_Lam nghiep, thuy san 2010 2" xfId="2098"/>
    <cellStyle name="1_Lam nghiep, thuy san 2010 3" xfId="2099"/>
    <cellStyle name="1_Lam nghiep, thuy san 2010 4" xfId="2100"/>
    <cellStyle name="1_Lam nghiep, thuy san 2010 5" xfId="2101"/>
    <cellStyle name="1_Lam nghiep, thuy san 2010 6" xfId="2102"/>
    <cellStyle name="1_Lam nghiep, thuy san 2010 7" xfId="2103"/>
    <cellStyle name="1_Lam nghiep, thuy san 2010 8" xfId="2104"/>
    <cellStyle name="1_Lam nghiep, thuy san 2010 9" xfId="2105"/>
    <cellStyle name="1_Lam nghiep, thuy san 2010_01 Don vi HC" xfId="2106"/>
    <cellStyle name="1_Lam nghiep, thuy san 2010_02  Dan so lao dong(OK)" xfId="2107"/>
    <cellStyle name="1_Lam nghiep, thuy san 2010_02 Danso_Laodong 2012(chuan) CO SO" xfId="2108"/>
    <cellStyle name="1_Lam nghiep, thuy san 2010_03 TKQG va Thu chi NSNN 2012" xfId="2109"/>
    <cellStyle name="1_Lam nghiep, thuy san 2010_04 Doanh nghiep va CSKDCT 2012" xfId="2110"/>
    <cellStyle name="1_Lam nghiep, thuy san 2010_05 Doanh nghiep va Ca the_2011 (Ok)" xfId="2111"/>
    <cellStyle name="1_Lam nghiep, thuy san 2010_06 Nong, lam nghiep 2010  (ok)" xfId="2112"/>
    <cellStyle name="1_Lam nghiep, thuy san 2010_07 NGTT CN 2012" xfId="2113"/>
    <cellStyle name="1_Lam nghiep, thuy san 2010_08 Thuong mai Tong muc - Diep" xfId="2114"/>
    <cellStyle name="1_Lam nghiep, thuy san 2010_08 Thuong mai va Du lich (Ok)" xfId="2115"/>
    <cellStyle name="1_Lam nghiep, thuy san 2010_09 Chi so gia 2011- VuTKG-1 (Ok)" xfId="2116"/>
    <cellStyle name="1_Lam nghiep, thuy san 2010_09 Du lich" xfId="2117"/>
    <cellStyle name="1_Lam nghiep, thuy san 2010_09 Thuong mai va Du lich" xfId="2118"/>
    <cellStyle name="1_Lam nghiep, thuy san 2010_10 Van tai va BCVT (da sua ok)" xfId="2119"/>
    <cellStyle name="1_Lam nghiep, thuy san 2010_11 (3)" xfId="2120"/>
    <cellStyle name="1_Lam nghiep, thuy san 2010_11 (3)_04 Doanh nghiep va CSKDCT 2012" xfId="2121"/>
    <cellStyle name="1_Lam nghiep, thuy san 2010_11 (3)_Xl0000167" xfId="2122"/>
    <cellStyle name="1_Lam nghiep, thuy san 2010_12 (2)" xfId="2123"/>
    <cellStyle name="1_Lam nghiep, thuy san 2010_12 (2)_04 Doanh nghiep va CSKDCT 2012" xfId="2124"/>
    <cellStyle name="1_Lam nghiep, thuy san 2010_12 (2)_Xl0000167" xfId="2125"/>
    <cellStyle name="1_Lam nghiep, thuy san 2010_12 Giao duc, Y Te va Muc songnam2011" xfId="2126"/>
    <cellStyle name="1_Lam nghiep, thuy san 2010_13 Van tai 2012" xfId="2127"/>
    <cellStyle name="1_Lam nghiep, thuy san 2010_Bo sung 04 bieu Cong nghiep" xfId="2128"/>
    <cellStyle name="1_Lam nghiep, thuy san 2010_Bo sung 04 bieu Cong nghiep_01 Don vi HC" xfId="2129"/>
    <cellStyle name="1_Lam nghiep, thuy san 2010_Bo sung 04 bieu Cong nghiep_09 Thuong mai va Du lich" xfId="2130"/>
    <cellStyle name="1_Lam nghiep, thuy san 2010_CucThongke-phucdap-Tuan-Anh" xfId="2131"/>
    <cellStyle name="1_Lam nghiep, thuy san 2010_GTSXNN" xfId="2133"/>
    <cellStyle name="1_Lam nghiep, thuy san 2010_GTSXNN_Nongnghiep NGDD 2012_cap nhat den 24-5-2013(1)" xfId="2134"/>
    <cellStyle name="1_Lam nghiep, thuy san 2010_Giaoduc2013(ok)" xfId="2132"/>
    <cellStyle name="1_Lam nghiep, thuy san 2010_Maket NGTT2012 LN,TS (7-1-2013)" xfId="2135"/>
    <cellStyle name="1_Lam nghiep, thuy san 2010_Maket NGTT2012 LN,TS (7-1-2013)_Nongnghiep" xfId="2136"/>
    <cellStyle name="1_Lam nghiep, thuy san 2010_Nien giam day du  Nong nghiep 2010" xfId="2140"/>
    <cellStyle name="1_Lam nghiep, thuy san 2010_nien giam tom tat 2010 (thuy)" xfId="2141"/>
    <cellStyle name="1_Lam nghiep, thuy san 2010_nien giam tom tat 2010 (thuy)_01 Don vi HC" xfId="2142"/>
    <cellStyle name="1_Lam nghiep, thuy san 2010_nien giam tom tat 2010 (thuy)_09 Thuong mai va Du lich" xfId="2143"/>
    <cellStyle name="1_Lam nghiep, thuy san 2010_Nien giam TT Vu Nong nghiep 2012(solieu)-gui Vu TH 29-3-2013" xfId="2144"/>
    <cellStyle name="1_Lam nghiep, thuy san 2010_Nongnghiep" xfId="2145"/>
    <cellStyle name="1_Lam nghiep, thuy san 2010_Nongnghiep_Nongnghiep NGDD 2012_cap nhat den 24-5-2013(1)" xfId="2146"/>
    <cellStyle name="1_Lam nghiep, thuy san 2010_Ngiam_lamnghiep_2011_v2(1)(1)" xfId="2137"/>
    <cellStyle name="1_Lam nghiep, thuy san 2010_Ngiam_lamnghiep_2011_v2(1)(1)_Nongnghiep" xfId="2138"/>
    <cellStyle name="1_Lam nghiep, thuy san 2010_NGTT LN,TS 2012 (Chuan)" xfId="2139"/>
    <cellStyle name="1_Lam nghiep, thuy san 2010_Xl0000147" xfId="2147"/>
    <cellStyle name="1_Lam nghiep, thuy san 2010_Xl0000167" xfId="2148"/>
    <cellStyle name="1_Lam nghiep, thuy san 2010_XNK" xfId="2149"/>
    <cellStyle name="1_Lam nghiep, thuy san 2010_XNK-Market" xfId="2150"/>
    <cellStyle name="1_LAO-KI 2010-updated" xfId="2151"/>
    <cellStyle name="1_Maket NGTT Cong nghiep 2011" xfId="2152"/>
    <cellStyle name="1_Maket NGTT Cong nghiep 2011_08 Cong nghiep 2010" xfId="2153"/>
    <cellStyle name="1_Maket NGTT Cong nghiep 2011_08 Thuong mai va Du lich (Ok)" xfId="2154"/>
    <cellStyle name="1_Maket NGTT Cong nghiep 2011_09 Chi so gia 2011- VuTKG-1 (Ok)" xfId="2155"/>
    <cellStyle name="1_Maket NGTT Cong nghiep 2011_09 Du lich" xfId="2156"/>
    <cellStyle name="1_Maket NGTT Cong nghiep 2011_10 Van tai va BCVT (da sua ok)" xfId="2157"/>
    <cellStyle name="1_Maket NGTT Cong nghiep 2011_12 Giao duc, Y Te va Muc songnam2011" xfId="2158"/>
    <cellStyle name="1_Maket NGTT Cong nghiep 2011_nien giam tom tat du lich va XNK" xfId="2159"/>
    <cellStyle name="1_Maket NGTT Cong nghiep 2011_Nongnghiep" xfId="2160"/>
    <cellStyle name="1_Maket NGTT Cong nghiep 2011_XNK" xfId="2161"/>
    <cellStyle name="1_Maket NGTT Doanh Nghiep 2011" xfId="2162"/>
    <cellStyle name="1_Maket NGTT Doanh Nghiep 2011_08 Cong nghiep 2010" xfId="2163"/>
    <cellStyle name="1_Maket NGTT Doanh Nghiep 2011_08 Thuong mai va Du lich (Ok)" xfId="2164"/>
    <cellStyle name="1_Maket NGTT Doanh Nghiep 2011_09 Chi so gia 2011- VuTKG-1 (Ok)" xfId="2165"/>
    <cellStyle name="1_Maket NGTT Doanh Nghiep 2011_09 Du lich" xfId="2166"/>
    <cellStyle name="1_Maket NGTT Doanh Nghiep 2011_10 Van tai va BCVT (da sua ok)" xfId="2167"/>
    <cellStyle name="1_Maket NGTT Doanh Nghiep 2011_12 Giao duc, Y Te va Muc songnam2011" xfId="2168"/>
    <cellStyle name="1_Maket NGTT Doanh Nghiep 2011_nien giam tom tat du lich va XNK" xfId="2169"/>
    <cellStyle name="1_Maket NGTT Doanh Nghiep 2011_Nongnghiep" xfId="2170"/>
    <cellStyle name="1_Maket NGTT Doanh Nghiep 2011_XNK" xfId="2171"/>
    <cellStyle name="1_Maket NGTT Thu chi NS 2011" xfId="2172"/>
    <cellStyle name="1_Maket NGTT Thu chi NS 2011_08 Cong nghiep 2010" xfId="2173"/>
    <cellStyle name="1_Maket NGTT Thu chi NS 2011_08 Thuong mai va Du lich (Ok)" xfId="2174"/>
    <cellStyle name="1_Maket NGTT Thu chi NS 2011_09 Chi so gia 2011- VuTKG-1 (Ok)" xfId="2175"/>
    <cellStyle name="1_Maket NGTT Thu chi NS 2011_09 Du lich" xfId="2176"/>
    <cellStyle name="1_Maket NGTT Thu chi NS 2011_10 Van tai va BCVT (da sua ok)" xfId="2177"/>
    <cellStyle name="1_Maket NGTT Thu chi NS 2011_12 Giao duc, Y Te va Muc songnam2011" xfId="2178"/>
    <cellStyle name="1_Maket NGTT Thu chi NS 2011_nien giam tom tat du lich va XNK" xfId="2179"/>
    <cellStyle name="1_Maket NGTT Thu chi NS 2011_Nongnghiep" xfId="2180"/>
    <cellStyle name="1_Maket NGTT Thu chi NS 2011_XNK" xfId="2181"/>
    <cellStyle name="1_Maket NGTT2012 LN,TS (7-1-2013)" xfId="2182"/>
    <cellStyle name="1_Maket NGTT2012 LN,TS (7-1-2013)_Nongnghiep" xfId="2183"/>
    <cellStyle name="1_Nien giam day du  Nong nghiep 2010" xfId="2197"/>
    <cellStyle name="1_Nien giam TT Vu Nong nghiep 2012(solieu)-gui Vu TH 29-3-2013" xfId="2198"/>
    <cellStyle name="1_Nongnghiep" xfId="2199"/>
    <cellStyle name="1_Nongnghiep_Bo sung 04 bieu Cong nghiep" xfId="2200"/>
    <cellStyle name="1_Nongnghiep_Mau" xfId="2201"/>
    <cellStyle name="1_Nongnghiep_Nongnghiep NGDD 2012_cap nhat den 24-5-2013(1)" xfId="2203"/>
    <cellStyle name="1_Nongnghiep_NGDD 2013 Thu chi NSNN " xfId="2202"/>
    <cellStyle name="1_Ngiam_lamnghiep_2011_v2(1)(1)" xfId="2184"/>
    <cellStyle name="1_Ngiam_lamnghiep_2011_v2(1)(1)_Nongnghiep" xfId="2185"/>
    <cellStyle name="1_NGTT Ca the 2011 Diep" xfId="2186"/>
    <cellStyle name="1_NGTT Ca the 2011 Diep_08 Cong nghiep 2010" xfId="2187"/>
    <cellStyle name="1_NGTT Ca the 2011 Diep_08 Thuong mai va Du lich (Ok)" xfId="2188"/>
    <cellStyle name="1_NGTT Ca the 2011 Diep_09 Chi so gia 2011- VuTKG-1 (Ok)" xfId="2189"/>
    <cellStyle name="1_NGTT Ca the 2011 Diep_09 Du lich" xfId="2190"/>
    <cellStyle name="1_NGTT Ca the 2011 Diep_10 Van tai va BCVT (da sua ok)" xfId="2191"/>
    <cellStyle name="1_NGTT Ca the 2011 Diep_12 Giao duc, Y Te va Muc songnam2011" xfId="2192"/>
    <cellStyle name="1_NGTT Ca the 2011 Diep_nien giam tom tat du lich va XNK" xfId="2193"/>
    <cellStyle name="1_NGTT Ca the 2011 Diep_Nongnghiep" xfId="2194"/>
    <cellStyle name="1_NGTT Ca the 2011 Diep_XNK" xfId="2195"/>
    <cellStyle name="1_NGTT LN,TS 2012 (Chuan)" xfId="2196"/>
    <cellStyle name="1_Phan i (in)" xfId="2204"/>
    <cellStyle name="1_So lieu quoc te TH" xfId="2205"/>
    <cellStyle name="1_So lieu quoc te TH_08 Cong nghiep 2010" xfId="2206"/>
    <cellStyle name="1_So lieu quoc te TH_08 Thuong mai va Du lich (Ok)" xfId="2207"/>
    <cellStyle name="1_So lieu quoc te TH_09 Chi so gia 2011- VuTKG-1 (Ok)" xfId="2208"/>
    <cellStyle name="1_So lieu quoc te TH_09 Du lich" xfId="2209"/>
    <cellStyle name="1_So lieu quoc te TH_10 Van tai va BCVT (da sua ok)" xfId="2210"/>
    <cellStyle name="1_So lieu quoc te TH_12 Giao duc, Y Te va Muc songnam2011" xfId="2211"/>
    <cellStyle name="1_So lieu quoc te TH_nien giam tom tat du lich va XNK" xfId="2212"/>
    <cellStyle name="1_So lieu quoc te TH_Nongnghiep" xfId="2213"/>
    <cellStyle name="1_So lieu quoc te TH_XNK" xfId="2214"/>
    <cellStyle name="1_So lieu quoc te(GDP)" xfId="2215"/>
    <cellStyle name="1_So lieu quoc te(GDP)_02  Dan so lao dong(OK)" xfId="2216"/>
    <cellStyle name="1_So lieu quoc te(GDP)_03 TKQG va Thu chi NSNN 2012" xfId="2217"/>
    <cellStyle name="1_So lieu quoc te(GDP)_04 Doanh nghiep va CSKDCT 2012" xfId="2218"/>
    <cellStyle name="1_So lieu quoc te(GDP)_05 Doanh nghiep va Ca the_2011 (Ok)" xfId="2219"/>
    <cellStyle name="1_So lieu quoc te(GDP)_07 NGTT CN 2012" xfId="2220"/>
    <cellStyle name="1_So lieu quoc te(GDP)_08 Thuong mai Tong muc - Diep" xfId="2221"/>
    <cellStyle name="1_So lieu quoc te(GDP)_08 Thuong mai va Du lich (Ok)" xfId="2222"/>
    <cellStyle name="1_So lieu quoc te(GDP)_09 Chi so gia 2011- VuTKG-1 (Ok)" xfId="2223"/>
    <cellStyle name="1_So lieu quoc te(GDP)_09 Du lich" xfId="2224"/>
    <cellStyle name="1_So lieu quoc te(GDP)_10 Van tai va BCVT (da sua ok)" xfId="2225"/>
    <cellStyle name="1_So lieu quoc te(GDP)_11 (3)" xfId="2226"/>
    <cellStyle name="1_So lieu quoc te(GDP)_11 (3)_04 Doanh nghiep va CSKDCT 2012" xfId="2227"/>
    <cellStyle name="1_So lieu quoc te(GDP)_11 (3)_Xl0000167" xfId="2228"/>
    <cellStyle name="1_So lieu quoc te(GDP)_12 (2)" xfId="2229"/>
    <cellStyle name="1_So lieu quoc te(GDP)_12 (2)_04 Doanh nghiep va CSKDCT 2012" xfId="2230"/>
    <cellStyle name="1_So lieu quoc te(GDP)_12 (2)_Xl0000167" xfId="2231"/>
    <cellStyle name="1_So lieu quoc te(GDP)_12 Giao duc, Y Te va Muc songnam2011" xfId="2232"/>
    <cellStyle name="1_So lieu quoc te(GDP)_12 So lieu quoc te (Ok)" xfId="2233"/>
    <cellStyle name="1_So lieu quoc te(GDP)_13 Van tai 2012" xfId="2234"/>
    <cellStyle name="1_So lieu quoc te(GDP)_Giaoduc2013(ok)" xfId="2235"/>
    <cellStyle name="1_So lieu quoc te(GDP)_Maket NGTT2012 LN,TS (7-1-2013)" xfId="2236"/>
    <cellStyle name="1_So lieu quoc te(GDP)_Maket NGTT2012 LN,TS (7-1-2013)_Nongnghiep" xfId="2237"/>
    <cellStyle name="1_So lieu quoc te(GDP)_Nien giam TT Vu Nong nghiep 2012(solieu)-gui Vu TH 29-3-2013" xfId="2241"/>
    <cellStyle name="1_So lieu quoc te(GDP)_Nongnghiep" xfId="2242"/>
    <cellStyle name="1_So lieu quoc te(GDP)_Nongnghiep NGDD 2012_cap nhat den 24-5-2013(1)" xfId="2243"/>
    <cellStyle name="1_So lieu quoc te(GDP)_Nongnghiep_Nongnghiep NGDD 2012_cap nhat den 24-5-2013(1)" xfId="2244"/>
    <cellStyle name="1_So lieu quoc te(GDP)_Ngiam_lamnghiep_2011_v2(1)(1)" xfId="2238"/>
    <cellStyle name="1_So lieu quoc te(GDP)_Ngiam_lamnghiep_2011_v2(1)(1)_Nongnghiep" xfId="2239"/>
    <cellStyle name="1_So lieu quoc te(GDP)_NGTT LN,TS 2012 (Chuan)" xfId="2240"/>
    <cellStyle name="1_So lieu quoc te(GDP)_Xl0000147" xfId="2245"/>
    <cellStyle name="1_So lieu quoc te(GDP)_Xl0000167" xfId="2246"/>
    <cellStyle name="1_So lieu quoc te(GDP)_XNK" xfId="2247"/>
    <cellStyle name="1_Tong hop 1" xfId="2251"/>
    <cellStyle name="1_Tong hop NGTT" xfId="2252"/>
    <cellStyle name="1_Thuong mai va Du lich" xfId="2248"/>
    <cellStyle name="1_Thuong mai va Du lich_01 Don vi HC" xfId="2249"/>
    <cellStyle name="1_Thuong mai va Du lich_NGDD 2013 Thu chi NSNN " xfId="2250"/>
    <cellStyle name="1_Xl0000167" xfId="2253"/>
    <cellStyle name="1_XNK" xfId="2254"/>
    <cellStyle name="1_XNK (10-6)" xfId="2255"/>
    <cellStyle name="1_XNK_08 Thuong mai Tong muc - Diep" xfId="2256"/>
    <cellStyle name="1_XNK_Bo sung 04 bieu Cong nghiep" xfId="2257"/>
    <cellStyle name="1_XNK-2012" xfId="2258"/>
    <cellStyle name="1_XNK-Market" xfId="2259"/>
    <cellStyle name="¹éºÐÀ²_      " xfId="2260"/>
    <cellStyle name="2" xfId="2261"/>
    <cellStyle name="20% - Accent1 2" xfId="2262"/>
    <cellStyle name="20% - Accent2 2" xfId="2263"/>
    <cellStyle name="20% - Accent3 2" xfId="2264"/>
    <cellStyle name="20% - Accent4 2" xfId="2265"/>
    <cellStyle name="20% - Accent5 2" xfId="2266"/>
    <cellStyle name="20% - Accent6 2" xfId="2267"/>
    <cellStyle name="3" xfId="2268"/>
    <cellStyle name="4" xfId="2269"/>
    <cellStyle name="40% - Accent1 2" xfId="2270"/>
    <cellStyle name="40% - Accent2 2" xfId="2271"/>
    <cellStyle name="40% - Accent3 2" xfId="2272"/>
    <cellStyle name="40% - Accent4 2" xfId="2273"/>
    <cellStyle name="40% - Accent5 2" xfId="2274"/>
    <cellStyle name="40% - Accent6 2" xfId="2275"/>
    <cellStyle name="60% - Accent1 2" xfId="2276"/>
    <cellStyle name="60% - Accent2 2" xfId="2277"/>
    <cellStyle name="60% - Accent3 2" xfId="2278"/>
    <cellStyle name="60% - Accent4 2" xfId="2279"/>
    <cellStyle name="60% - Accent5 2" xfId="2280"/>
    <cellStyle name="60% - Accent6 2" xfId="2281"/>
    <cellStyle name="Accent1 2" xfId="2282"/>
    <cellStyle name="Accent2 2" xfId="2283"/>
    <cellStyle name="Accent3 2" xfId="2284"/>
    <cellStyle name="Accent4 2" xfId="2285"/>
    <cellStyle name="Accent5 2" xfId="2286"/>
    <cellStyle name="Accent6 2" xfId="2287"/>
    <cellStyle name="ÅëÈ­ [0]_      " xfId="2288"/>
    <cellStyle name="AeE­ [0]_INQUIRY ¿μ¾÷AßAø " xfId="2289"/>
    <cellStyle name="ÅëÈ­ [0]_S" xfId="2290"/>
    <cellStyle name="ÅëÈ­_      " xfId="2291"/>
    <cellStyle name="AeE­_INQUIRY ¿?¾÷AßAø " xfId="2292"/>
    <cellStyle name="ÅëÈ­_L601CPT" xfId="2293"/>
    <cellStyle name="ÄÞ¸¶ [0]_      " xfId="2294"/>
    <cellStyle name="AÞ¸¶ [0]_INQUIRY ¿?¾÷AßAø " xfId="2295"/>
    <cellStyle name="ÄÞ¸¶ [0]_L601CPT" xfId="2296"/>
    <cellStyle name="ÄÞ¸¶_      " xfId="2297"/>
    <cellStyle name="AÞ¸¶_INQUIRY ¿?¾÷AßAø " xfId="2298"/>
    <cellStyle name="ÄÞ¸¶_L601CPT" xfId="2299"/>
    <cellStyle name="AutoFormat Options" xfId="2300"/>
    <cellStyle name="Bad 2" xfId="2301"/>
    <cellStyle name="C?AØ_¿?¾÷CoE² " xfId="2302"/>
    <cellStyle name="Ç¥ÁØ_      " xfId="2303"/>
    <cellStyle name="C￥AØ_¿μ¾÷CoE² " xfId="2304"/>
    <cellStyle name="Ç¥ÁØ_S" xfId="2305"/>
    <cellStyle name="C￥AØ_Sheet1_¿μ¾÷CoE² " xfId="2306"/>
    <cellStyle name="Calc Currency (0)" xfId="2307"/>
    <cellStyle name="Calc Currency (0) 2" xfId="2308"/>
    <cellStyle name="Calc Currency (0) 3" xfId="2309"/>
    <cellStyle name="Calculation 2" xfId="2310"/>
    <cellStyle name="category" xfId="2311"/>
    <cellStyle name="Cerrency_Sheet2_XANGDAU" xfId="2312"/>
    <cellStyle name="Comma" xfId="1" builtinId="3"/>
    <cellStyle name="Comma [0] 2" xfId="2314"/>
    <cellStyle name="Comma 10" xfId="2"/>
    <cellStyle name="Comma 10 2" xfId="3"/>
    <cellStyle name="Comma 10 2 2" xfId="57"/>
    <cellStyle name="Comma 10 2 2 2" xfId="2745"/>
    <cellStyle name="Comma 10 2 3" xfId="79"/>
    <cellStyle name="Comma 10 2 4" xfId="105"/>
    <cellStyle name="Comma 10 3" xfId="78"/>
    <cellStyle name="Comma 10 4" xfId="106"/>
    <cellStyle name="Comma 10_Mau" xfId="2315"/>
    <cellStyle name="Comma 11" xfId="4"/>
    <cellStyle name="Comma 11 2" xfId="2316"/>
    <cellStyle name="Comma 11 3" xfId="2317"/>
    <cellStyle name="Comma 12" xfId="5"/>
    <cellStyle name="Comma 13" xfId="6"/>
    <cellStyle name="Comma 13 2" xfId="58"/>
    <cellStyle name="Comma 14" xfId="7"/>
    <cellStyle name="Comma 15" xfId="8"/>
    <cellStyle name="Comma 15 2" xfId="9"/>
    <cellStyle name="Comma 15 2 2" xfId="81"/>
    <cellStyle name="Comma 15 2 3" xfId="103"/>
    <cellStyle name="Comma 15 3" xfId="75"/>
    <cellStyle name="Comma 15 4" xfId="80"/>
    <cellStyle name="Comma 15 5" xfId="104"/>
    <cellStyle name="Comma 16" xfId="10"/>
    <cellStyle name="Comma 16 2" xfId="11"/>
    <cellStyle name="Comma 16 3" xfId="59"/>
    <cellStyle name="Comma 16 3 2" xfId="76"/>
    <cellStyle name="Comma 17" xfId="12"/>
    <cellStyle name="Comma 17 2" xfId="82"/>
    <cellStyle name="Comma 17 3" xfId="110"/>
    <cellStyle name="Comma 18" xfId="13"/>
    <cellStyle name="Comma 18 2" xfId="83"/>
    <cellStyle name="Comma 18 3" xfId="101"/>
    <cellStyle name="Comma 19" xfId="14"/>
    <cellStyle name="Comma 2" xfId="15"/>
    <cellStyle name="Comma 2 2" xfId="2318"/>
    <cellStyle name="Comma 2 2 2" xfId="2319"/>
    <cellStyle name="Comma 2 2 3" xfId="2320"/>
    <cellStyle name="Comma 2 2 4" xfId="2321"/>
    <cellStyle name="Comma 2 2 5" xfId="2322"/>
    <cellStyle name="Comma 2 2 6" xfId="2323"/>
    <cellStyle name="Comma 2 3" xfId="2324"/>
    <cellStyle name="Comma 2 4" xfId="2325"/>
    <cellStyle name="Comma 2 5" xfId="2326"/>
    <cellStyle name="Comma 2 6" xfId="2327"/>
    <cellStyle name="Comma 2_CS TT TK" xfId="2328"/>
    <cellStyle name="Comma 20" xfId="16"/>
    <cellStyle name="Comma 20 2" xfId="60"/>
    <cellStyle name="Comma 20 2 2" xfId="55"/>
    <cellStyle name="Comma 20 3" xfId="84"/>
    <cellStyle name="Comma 20 4" xfId="107"/>
    <cellStyle name="Comma 21" xfId="17"/>
    <cellStyle name="Comma 21 2" xfId="85"/>
    <cellStyle name="Comma 21 3" xfId="100"/>
    <cellStyle name="Comma 22" xfId="18"/>
    <cellStyle name="Comma 22 2" xfId="19"/>
    <cellStyle name="Comma 22 2 2" xfId="71"/>
    <cellStyle name="Comma 22 2 3" xfId="87"/>
    <cellStyle name="Comma 22 2 4" xfId="98"/>
    <cellStyle name="Comma 22 3" xfId="70"/>
    <cellStyle name="Comma 22 4" xfId="86"/>
    <cellStyle name="Comma 22 5" xfId="99"/>
    <cellStyle name="Comma 23" xfId="61"/>
    <cellStyle name="Comma 23 2" xfId="56"/>
    <cellStyle name="Comma 24" xfId="62"/>
    <cellStyle name="Comma 25" xfId="63"/>
    <cellStyle name="Comma 25 2" xfId="64"/>
    <cellStyle name="Comma 26" xfId="65"/>
    <cellStyle name="Comma 26 2" xfId="66"/>
    <cellStyle name="Comma 26 2 2" xfId="67"/>
    <cellStyle name="Comma 3" xfId="20"/>
    <cellStyle name="Comma 3 2" xfId="2329"/>
    <cellStyle name="Comma 3 2 2" xfId="2330"/>
    <cellStyle name="Comma 3 2 3" xfId="2331"/>
    <cellStyle name="Comma 3 2 4" xfId="2332"/>
    <cellStyle name="Comma 3 2 5" xfId="2333"/>
    <cellStyle name="Comma 3 2 5 2" xfId="2334"/>
    <cellStyle name="Comma 3 2 5 3" xfId="2335"/>
    <cellStyle name="Comma 3 2 6" xfId="2336"/>
    <cellStyle name="Comma 3 2 7" xfId="2337"/>
    <cellStyle name="Comma 3 3" xfId="2338"/>
    <cellStyle name="Comma 3 3 2" xfId="2339"/>
    <cellStyle name="Comma 3 3 3" xfId="2340"/>
    <cellStyle name="Comma 3 4" xfId="2341"/>
    <cellStyle name="Comma 3 5" xfId="2342"/>
    <cellStyle name="Comma 3 6" xfId="2343"/>
    <cellStyle name="Comma 3_CS TT TK" xfId="2344"/>
    <cellStyle name="Comma 4" xfId="21"/>
    <cellStyle name="Comma 4 2" xfId="2345"/>
    <cellStyle name="Comma 4 3" xfId="2346"/>
    <cellStyle name="Comma 4 4" xfId="2347"/>
    <cellStyle name="Comma 4 5" xfId="2348"/>
    <cellStyle name="Comma 4_Xl0000115" xfId="2349"/>
    <cellStyle name="Comma 5" xfId="22"/>
    <cellStyle name="Comma 5 2" xfId="23"/>
    <cellStyle name="Comma 5 2 2" xfId="73"/>
    <cellStyle name="Comma 5 2 3" xfId="90"/>
    <cellStyle name="Comma 5 2 4" xfId="111"/>
    <cellStyle name="Comma 5 3" xfId="2350"/>
    <cellStyle name="Comma 5_Xl0000108" xfId="2351"/>
    <cellStyle name="Comma 6" xfId="24"/>
    <cellStyle name="Comma 6 2" xfId="2352"/>
    <cellStyle name="Comma 6 3" xfId="2353"/>
    <cellStyle name="Comma 6_Xl0000115" xfId="2354"/>
    <cellStyle name="Comma 7" xfId="25"/>
    <cellStyle name="Comma 7 2" xfId="68"/>
    <cellStyle name="Comma 7 3" xfId="91"/>
    <cellStyle name="Comma 7 4" xfId="95"/>
    <cellStyle name="Comma 8" xfId="26"/>
    <cellStyle name="Comma 8 2" xfId="2355"/>
    <cellStyle name="Comma 8 3" xfId="2356"/>
    <cellStyle name="Comma 9" xfId="27"/>
    <cellStyle name="Comma 9 2" xfId="28"/>
    <cellStyle name="Comma 9 2 2" xfId="69"/>
    <cellStyle name="Comma 9 2 2 2" xfId="2744"/>
    <cellStyle name="Comma 9 2 3" xfId="94"/>
    <cellStyle name="Comma 9 2 4" xfId="108"/>
    <cellStyle name="Comma 9 3" xfId="93"/>
    <cellStyle name="Comma 9 4" xfId="92"/>
    <cellStyle name="comma zerodec" xfId="2357"/>
    <cellStyle name="Comma0" xfId="2358"/>
    <cellStyle name="cong" xfId="2359"/>
    <cellStyle name="Currency 2" xfId="2360"/>
    <cellStyle name="Currency0" xfId="2361"/>
    <cellStyle name="Currency1" xfId="2362"/>
    <cellStyle name="Check Cell 2" xfId="2313"/>
    <cellStyle name="Date" xfId="2363"/>
    <cellStyle name="DAUDE" xfId="2364"/>
    <cellStyle name="Dollar (zero dec)" xfId="2365"/>
    <cellStyle name="Euro" xfId="2366"/>
    <cellStyle name="Explanatory Text 2" xfId="2367"/>
    <cellStyle name="Fixed" xfId="2368"/>
    <cellStyle name="Good 2" xfId="2370"/>
    <cellStyle name="Grey" xfId="2371"/>
    <cellStyle name="gia" xfId="2369"/>
    <cellStyle name="HEADER" xfId="2372"/>
    <cellStyle name="Header1" xfId="29"/>
    <cellStyle name="Header2" xfId="30"/>
    <cellStyle name="Heading 1 2" xfId="2373"/>
    <cellStyle name="Heading 1 3" xfId="2374"/>
    <cellStyle name="Heading 1 4" xfId="2375"/>
    <cellStyle name="Heading 1 5" xfId="2376"/>
    <cellStyle name="Heading 1 6" xfId="2377"/>
    <cellStyle name="Heading 1 7" xfId="2378"/>
    <cellStyle name="Heading 1 8" xfId="2379"/>
    <cellStyle name="Heading 1 9" xfId="2380"/>
    <cellStyle name="Heading 2 2" xfId="2381"/>
    <cellStyle name="Heading 2 3" xfId="2382"/>
    <cellStyle name="Heading 2 4" xfId="2383"/>
    <cellStyle name="Heading 2 5" xfId="2384"/>
    <cellStyle name="Heading 2 6" xfId="2385"/>
    <cellStyle name="Heading 2 7" xfId="2386"/>
    <cellStyle name="Heading 2 8" xfId="2387"/>
    <cellStyle name="Heading 2 9" xfId="2388"/>
    <cellStyle name="Heading 3 2" xfId="2389"/>
    <cellStyle name="Heading 4 2" xfId="2390"/>
    <cellStyle name="HEADING1" xfId="2391"/>
    <cellStyle name="HEADING2" xfId="2392"/>
    <cellStyle name="Hyperlink 2" xfId="2393"/>
    <cellStyle name="Input [yellow]" xfId="2394"/>
    <cellStyle name="Input 2" xfId="2395"/>
    <cellStyle name="Ledger 17 x 11 in" xfId="2396"/>
    <cellStyle name="Linked Cell 2" xfId="2397"/>
    <cellStyle name="Model" xfId="2398"/>
    <cellStyle name="moi" xfId="2399"/>
    <cellStyle name="moi 2" xfId="2400"/>
    <cellStyle name="moi 3" xfId="2401"/>
    <cellStyle name="Monétaire [0]_TARIFFS DB" xfId="2402"/>
    <cellStyle name="Monétaire_TARIFFS DB" xfId="2403"/>
    <cellStyle name="n" xfId="2404"/>
    <cellStyle name="Neutral 2" xfId="2405"/>
    <cellStyle name="New Times Roman" xfId="2406"/>
    <cellStyle name="No" xfId="2407"/>
    <cellStyle name="no dec" xfId="2408"/>
    <cellStyle name="No_01 Don vi HC" xfId="2409"/>
    <cellStyle name="Normal" xfId="0" builtinId="0"/>
    <cellStyle name="Normal - Style1" xfId="2410"/>
    <cellStyle name="Normal - Style1 2" xfId="2411"/>
    <cellStyle name="Normal - Style1 3" xfId="2412"/>
    <cellStyle name="Normal - Style1 3 2" xfId="2413"/>
    <cellStyle name="Normal - Style1_01 Don vi HC" xfId="2414"/>
    <cellStyle name="Normal 10" xfId="2415"/>
    <cellStyle name="Normal 10 2" xfId="2416"/>
    <cellStyle name="Normal 10 2 2" xfId="2417"/>
    <cellStyle name="Normal 10 2 2 2" xfId="2418"/>
    <cellStyle name="Normal 10 2 2 2 2" xfId="2733"/>
    <cellStyle name="Normal 10 2 2 2 2 2" xfId="2746"/>
    <cellStyle name="Normal 10 3" xfId="2419"/>
    <cellStyle name="Normal 10 4" xfId="2420"/>
    <cellStyle name="Normal 10 4 2" xfId="2421"/>
    <cellStyle name="Normal 10 5" xfId="2422"/>
    <cellStyle name="Normal 10 6" xfId="2747"/>
    <cellStyle name="Normal 10_Xl0000115" xfId="2423"/>
    <cellStyle name="Normal 100" xfId="2424"/>
    <cellStyle name="Normal 101" xfId="2425"/>
    <cellStyle name="Normal 102" xfId="2426"/>
    <cellStyle name="Normal 103" xfId="2427"/>
    <cellStyle name="Normal 104" xfId="2428"/>
    <cellStyle name="Normal 105" xfId="2429"/>
    <cellStyle name="Normal 106" xfId="2430"/>
    <cellStyle name="Normal 107" xfId="2431"/>
    <cellStyle name="Normal 108" xfId="2432"/>
    <cellStyle name="Normal 109" xfId="2433"/>
    <cellStyle name="Normal 11" xfId="2434"/>
    <cellStyle name="Normal 11 2" xfId="2435"/>
    <cellStyle name="Normal 11 3" xfId="2436"/>
    <cellStyle name="Normal 11 4" xfId="2437"/>
    <cellStyle name="Normal 11 5" xfId="2438"/>
    <cellStyle name="Normal 11_Mau" xfId="2439"/>
    <cellStyle name="Normal 110" xfId="2440"/>
    <cellStyle name="Normal 111" xfId="2441"/>
    <cellStyle name="Normal 112" xfId="2442"/>
    <cellStyle name="Normal 113" xfId="2443"/>
    <cellStyle name="Normal 114" xfId="2444"/>
    <cellStyle name="Normal 115" xfId="2445"/>
    <cellStyle name="Normal 116" xfId="2446"/>
    <cellStyle name="Normal 117" xfId="2447"/>
    <cellStyle name="Normal 118" xfId="2448"/>
    <cellStyle name="Normal 119" xfId="2449"/>
    <cellStyle name="Normal 12" xfId="77"/>
    <cellStyle name="Normal 12 2" xfId="2450"/>
    <cellStyle name="Normal 120" xfId="2451"/>
    <cellStyle name="Normal 121" xfId="2452"/>
    <cellStyle name="Normal 122" xfId="2453"/>
    <cellStyle name="Normal 123" xfId="2454"/>
    <cellStyle name="Normal 124" xfId="2455"/>
    <cellStyle name="Normal 125" xfId="2456"/>
    <cellStyle name="Normal 126" xfId="2457"/>
    <cellStyle name="Normal 127" xfId="2458"/>
    <cellStyle name="Normal 128" xfId="2459"/>
    <cellStyle name="Normal 129" xfId="2460"/>
    <cellStyle name="Normal 13" xfId="2461"/>
    <cellStyle name="Normal 13 2" xfId="2462"/>
    <cellStyle name="Normal 130" xfId="2463"/>
    <cellStyle name="Normal 131" xfId="2464"/>
    <cellStyle name="Normal 132" xfId="2465"/>
    <cellStyle name="Normal 133" xfId="2466"/>
    <cellStyle name="Normal 134" xfId="2467"/>
    <cellStyle name="Normal 135" xfId="2468"/>
    <cellStyle name="Normal 136" xfId="2469"/>
    <cellStyle name="Normal 137" xfId="2470"/>
    <cellStyle name="Normal 138" xfId="2471"/>
    <cellStyle name="Normal 139" xfId="2472"/>
    <cellStyle name="Normal 14" xfId="2473"/>
    <cellStyle name="Normal 14 2" xfId="2474"/>
    <cellStyle name="Normal 140" xfId="2475"/>
    <cellStyle name="Normal 141" xfId="2476"/>
    <cellStyle name="Normal 142" xfId="2477"/>
    <cellStyle name="Normal 143" xfId="2478"/>
    <cellStyle name="Normal 144" xfId="2479"/>
    <cellStyle name="Normal 145" xfId="2480"/>
    <cellStyle name="Normal 146" xfId="2481"/>
    <cellStyle name="Normal 147" xfId="2482"/>
    <cellStyle name="Normal 148" xfId="2483"/>
    <cellStyle name="Normal 149" xfId="2484"/>
    <cellStyle name="Normal 15" xfId="2485"/>
    <cellStyle name="Normal 15 2" xfId="2486"/>
    <cellStyle name="Normal 15 3" xfId="2487"/>
    <cellStyle name="Normal 150" xfId="2488"/>
    <cellStyle name="Normal 151" xfId="2489"/>
    <cellStyle name="Normal 152" xfId="2490"/>
    <cellStyle name="Normal 153" xfId="2491"/>
    <cellStyle name="Normal 153 2" xfId="2492"/>
    <cellStyle name="Normal 154" xfId="2493"/>
    <cellStyle name="Normal 154 2" xfId="2494"/>
    <cellStyle name="Normal 155" xfId="2495"/>
    <cellStyle name="Normal 156" xfId="2496"/>
    <cellStyle name="Normal 156 2" xfId="2736"/>
    <cellStyle name="Normal 156 2 2" xfId="2737"/>
    <cellStyle name="Normal 156 3" xfId="2738"/>
    <cellStyle name="Normal 157" xfId="2497"/>
    <cellStyle name="Normal 157 2" xfId="2739"/>
    <cellStyle name="Normal 158" xfId="2734"/>
    <cellStyle name="Normal 158 2" xfId="2740"/>
    <cellStyle name="Normal 158 3" xfId="2741"/>
    <cellStyle name="Normal 159" xfId="2735"/>
    <cellStyle name="Normal 16" xfId="2498"/>
    <cellStyle name="Normal 160" xfId="2751"/>
    <cellStyle name="Normal 161" xfId="2755"/>
    <cellStyle name="Normal 17" xfId="2499"/>
    <cellStyle name="Normal 18" xfId="2500"/>
    <cellStyle name="Normal 19" xfId="2501"/>
    <cellStyle name="Normal 2" xfId="31"/>
    <cellStyle name="Normal 2 10" xfId="2502"/>
    <cellStyle name="Normal 2 11" xfId="2503"/>
    <cellStyle name="Normal 2 12" xfId="2504"/>
    <cellStyle name="Normal 2 13" xfId="2505"/>
    <cellStyle name="Normal 2 13 2" xfId="2506"/>
    <cellStyle name="Normal 2 13 3" xfId="2507"/>
    <cellStyle name="Normal 2 13 4" xfId="2508"/>
    <cellStyle name="Normal 2 14" xfId="2509"/>
    <cellStyle name="Normal 2 2" xfId="32"/>
    <cellStyle name="Normal 2 2 2" xfId="74"/>
    <cellStyle name="Normal 2 2 2 2" xfId="2510"/>
    <cellStyle name="Normal 2 2 2 3" xfId="2511"/>
    <cellStyle name="Normal 2 2 3" xfId="97"/>
    <cellStyle name="Normal 2 2 3 2" xfId="2512"/>
    <cellStyle name="Normal 2 2 3 3" xfId="2513"/>
    <cellStyle name="Normal 2 2 4" xfId="88"/>
    <cellStyle name="Normal 2 2 5" xfId="2514"/>
    <cellStyle name="Normal 2 2_CS TT TK" xfId="2515"/>
    <cellStyle name="Normal 2 3" xfId="53"/>
    <cellStyle name="Normal 2 3 2" xfId="112"/>
    <cellStyle name="Normal 2 3 3" xfId="2516"/>
    <cellStyle name="Normal 2 3 7" xfId="2517"/>
    <cellStyle name="Normal 2 4" xfId="96"/>
    <cellStyle name="Normal 2 4 2" xfId="2518"/>
    <cellStyle name="Normal 2 4 3" xfId="2519"/>
    <cellStyle name="Normal 2 5" xfId="89"/>
    <cellStyle name="Normal 2 6" xfId="2520"/>
    <cellStyle name="Normal 2 7" xfId="2521"/>
    <cellStyle name="Normal 2 7 2" xfId="2522"/>
    <cellStyle name="Normal 2 8" xfId="2523"/>
    <cellStyle name="Normal 2 9" xfId="2524"/>
    <cellStyle name="Normal 2_12 Chi so gia 2012(chuan) co so" xfId="2525"/>
    <cellStyle name="Normal 20" xfId="2526"/>
    <cellStyle name="Normal 21" xfId="2527"/>
    <cellStyle name="Normal 22" xfId="2528"/>
    <cellStyle name="Normal 23" xfId="2529"/>
    <cellStyle name="Normal 24" xfId="2530"/>
    <cellStyle name="Normal 24 2" xfId="2531"/>
    <cellStyle name="Normal 24 3" xfId="2532"/>
    <cellStyle name="Normal 24 4" xfId="2533"/>
    <cellStyle name="Normal 24 5" xfId="2534"/>
    <cellStyle name="Normal 25" xfId="2535"/>
    <cellStyle name="Normal 25 2" xfId="2536"/>
    <cellStyle name="Normal 25 3" xfId="2537"/>
    <cellStyle name="Normal 25 4" xfId="2538"/>
    <cellStyle name="Normal 25_CS TT TK" xfId="2539"/>
    <cellStyle name="Normal 26" xfId="2540"/>
    <cellStyle name="Normal 27" xfId="2541"/>
    <cellStyle name="Normal 28" xfId="2542"/>
    <cellStyle name="Normal 29" xfId="2543"/>
    <cellStyle name="Normal 3" xfId="33"/>
    <cellStyle name="Normal 3 2" xfId="2544"/>
    <cellStyle name="Normal 3 2 2" xfId="2545"/>
    <cellStyle name="Normal 3 2 2 2" xfId="2546"/>
    <cellStyle name="Normal 3 2 2 2 2" xfId="2547"/>
    <cellStyle name="Normal 3 2 2 2 2 2" xfId="2742"/>
    <cellStyle name="Normal 3 2 3" xfId="2548"/>
    <cellStyle name="Normal 3 2 4" xfId="2549"/>
    <cellStyle name="Normal 3 2_08 Thuong mai Tong muc - Diep" xfId="2550"/>
    <cellStyle name="Normal 3 3" xfId="2551"/>
    <cellStyle name="Normal 3 4" xfId="2552"/>
    <cellStyle name="Normal 3 5" xfId="2553"/>
    <cellStyle name="Normal 3 6" xfId="2554"/>
    <cellStyle name="Normal 3 7" xfId="2743"/>
    <cellStyle name="Normal 3_01 Don vi HC" xfId="2555"/>
    <cellStyle name="Normal 30" xfId="2556"/>
    <cellStyle name="Normal 31" xfId="2557"/>
    <cellStyle name="Normal 32" xfId="2558"/>
    <cellStyle name="Normal 33" xfId="2559"/>
    <cellStyle name="Normal 34" xfId="2560"/>
    <cellStyle name="Normal 35" xfId="2561"/>
    <cellStyle name="Normal 36" xfId="2562"/>
    <cellStyle name="Normal 37" xfId="2563"/>
    <cellStyle name="Normal 38" xfId="2564"/>
    <cellStyle name="Normal 39" xfId="2565"/>
    <cellStyle name="Normal 4" xfId="34"/>
    <cellStyle name="Normal 4 2" xfId="2566"/>
    <cellStyle name="Normal 4 2 2" xfId="2567"/>
    <cellStyle name="Normal 4 3" xfId="2568"/>
    <cellStyle name="Normal 4 4" xfId="2569"/>
    <cellStyle name="Normal 4 5" xfId="2570"/>
    <cellStyle name="Normal 4 6" xfId="2571"/>
    <cellStyle name="Normal 4_07 NGTT CN 2012" xfId="2572"/>
    <cellStyle name="Normal 40" xfId="2573"/>
    <cellStyle name="Normal 41" xfId="2574"/>
    <cellStyle name="Normal 42" xfId="2575"/>
    <cellStyle name="Normal 43" xfId="2576"/>
    <cellStyle name="Normal 44" xfId="2577"/>
    <cellStyle name="Normal 45" xfId="2578"/>
    <cellStyle name="Normal 46" xfId="2579"/>
    <cellStyle name="Normal 47" xfId="2580"/>
    <cellStyle name="Normal 48" xfId="2581"/>
    <cellStyle name="Normal 49" xfId="2582"/>
    <cellStyle name="Normal 5" xfId="113"/>
    <cellStyle name="Normal 5 2" xfId="2583"/>
    <cellStyle name="Normal 5 3" xfId="2584"/>
    <cellStyle name="Normal 5 4" xfId="2585"/>
    <cellStyle name="Normal 5 5" xfId="2586"/>
    <cellStyle name="Normal 5 6" xfId="2587"/>
    <cellStyle name="Normal 5 7" xfId="2748"/>
    <cellStyle name="Normal 5_Bieu GDP" xfId="2588"/>
    <cellStyle name="Normal 50" xfId="2589"/>
    <cellStyle name="Normal 51" xfId="2590"/>
    <cellStyle name="Normal 52" xfId="2591"/>
    <cellStyle name="Normal 53" xfId="2592"/>
    <cellStyle name="Normal 54" xfId="2593"/>
    <cellStyle name="Normal 55" xfId="2594"/>
    <cellStyle name="Normal 56" xfId="2595"/>
    <cellStyle name="Normal 57" xfId="2596"/>
    <cellStyle name="Normal 58" xfId="2597"/>
    <cellStyle name="Normal 59" xfId="2598"/>
    <cellStyle name="Normal 6" xfId="2599"/>
    <cellStyle name="Normal 6 2" xfId="2600"/>
    <cellStyle name="Normal 6 3" xfId="2601"/>
    <cellStyle name="Normal 6 4" xfId="2602"/>
    <cellStyle name="Normal 6 5" xfId="2603"/>
    <cellStyle name="Normal 6 6" xfId="2604"/>
    <cellStyle name="Normal 6_CS TT TK" xfId="2605"/>
    <cellStyle name="Normal 60" xfId="2606"/>
    <cellStyle name="Normal 61" xfId="2607"/>
    <cellStyle name="Normal 62" xfId="2608"/>
    <cellStyle name="Normal 63" xfId="2609"/>
    <cellStyle name="Normal 64" xfId="2610"/>
    <cellStyle name="Normal 65" xfId="2611"/>
    <cellStyle name="Normal 66" xfId="2612"/>
    <cellStyle name="Normal 67" xfId="2613"/>
    <cellStyle name="Normal 68" xfId="2614"/>
    <cellStyle name="Normal 69" xfId="2615"/>
    <cellStyle name="Normal 7" xfId="2616"/>
    <cellStyle name="Normal 7 2" xfId="2617"/>
    <cellStyle name="Normal 7 2 2" xfId="2618"/>
    <cellStyle name="Normal 7 2 3" xfId="2619"/>
    <cellStyle name="Normal 7 2 4" xfId="2620"/>
    <cellStyle name="Normal 7 3" xfId="2621"/>
    <cellStyle name="Normal 7 4" xfId="2622"/>
    <cellStyle name="Normal 7 4 2" xfId="2623"/>
    <cellStyle name="Normal 7 5" xfId="2624"/>
    <cellStyle name="Normal 7 6" xfId="2625"/>
    <cellStyle name="Normal 7 7" xfId="2626"/>
    <cellStyle name="Normal 7_Bieu GDP" xfId="2627"/>
    <cellStyle name="Normal 7_Xl0000108" xfId="2749"/>
    <cellStyle name="Normal 70" xfId="2628"/>
    <cellStyle name="Normal 71" xfId="2629"/>
    <cellStyle name="Normal 72" xfId="2630"/>
    <cellStyle name="Normal 73" xfId="2631"/>
    <cellStyle name="Normal 74" xfId="2632"/>
    <cellStyle name="Normal 75" xfId="2633"/>
    <cellStyle name="Normal 76" xfId="2634"/>
    <cellStyle name="Normal 77" xfId="2635"/>
    <cellStyle name="Normal 78" xfId="2636"/>
    <cellStyle name="Normal 79" xfId="2637"/>
    <cellStyle name="Normal 8" xfId="2638"/>
    <cellStyle name="Normal 8 2" xfId="2639"/>
    <cellStyle name="Normal 8 2 2" xfId="2640"/>
    <cellStyle name="Normal 8 2 3" xfId="2641"/>
    <cellStyle name="Normal 8 2 4" xfId="2642"/>
    <cellStyle name="Normal 8 2_CS TT TK" xfId="2643"/>
    <cellStyle name="Normal 8 3" xfId="2644"/>
    <cellStyle name="Normal 8 4" xfId="2645"/>
    <cellStyle name="Normal 8 5" xfId="2646"/>
    <cellStyle name="Normal 8 6" xfId="2647"/>
    <cellStyle name="Normal 8 7" xfId="2648"/>
    <cellStyle name="Normal 8_Bieu GDP" xfId="2649"/>
    <cellStyle name="Normal 80" xfId="2650"/>
    <cellStyle name="Normal 81" xfId="2651"/>
    <cellStyle name="Normal 82" xfId="2652"/>
    <cellStyle name="Normal 83" xfId="2653"/>
    <cellStyle name="Normal 84" xfId="2654"/>
    <cellStyle name="Normal 85" xfId="2655"/>
    <cellStyle name="Normal 86" xfId="2656"/>
    <cellStyle name="Normal 87" xfId="2657"/>
    <cellStyle name="Normal 88" xfId="2658"/>
    <cellStyle name="Normal 89" xfId="2659"/>
    <cellStyle name="Normal 9" xfId="2660"/>
    <cellStyle name="Normal 9 2" xfId="2661"/>
    <cellStyle name="Normal 9 3" xfId="2662"/>
    <cellStyle name="Normal 9 4" xfId="2663"/>
    <cellStyle name="Normal 9_FDI " xfId="2664"/>
    <cellStyle name="Normal 90" xfId="2665"/>
    <cellStyle name="Normal 91" xfId="2666"/>
    <cellStyle name="Normal 92" xfId="2667"/>
    <cellStyle name="Normal 93" xfId="2668"/>
    <cellStyle name="Normal 94" xfId="2669"/>
    <cellStyle name="Normal 95" xfId="2670"/>
    <cellStyle name="Normal 96" xfId="2671"/>
    <cellStyle name="Normal 97" xfId="2672"/>
    <cellStyle name="Normal 98" xfId="2673"/>
    <cellStyle name="Normal 99" xfId="2674"/>
    <cellStyle name="Normal_02NN" xfId="35"/>
    <cellStyle name="Normal_07gia" xfId="36"/>
    <cellStyle name="Normal_07VT" xfId="37"/>
    <cellStyle name="Normal_BC CSG NLTS Qui 1  2011 2" xfId="2753"/>
    <cellStyle name="Normal_Bctiendo2000" xfId="54"/>
    <cellStyle name="Normal_Book2" xfId="38"/>
    <cellStyle name="Normal_GDP 9 thang" xfId="2750"/>
    <cellStyle name="Normal_Gui Vu TH-Bao cao nhanh VDT 2006" xfId="2754"/>
    <cellStyle name="Normal_Solieu.1-04" xfId="39"/>
    <cellStyle name="Normal_SPT3-96_TM, VT, CPI__ T02.2011" xfId="40"/>
    <cellStyle name="Normal_Xl0000110" xfId="2752"/>
    <cellStyle name="Normal1" xfId="2675"/>
    <cellStyle name="Normal1 2" xfId="2676"/>
    <cellStyle name="Normal1 3" xfId="2677"/>
    <cellStyle name="Note 2" xfId="2678"/>
    <cellStyle name="Output 2" xfId="2679"/>
    <cellStyle name="Percent [2]" xfId="2680"/>
    <cellStyle name="Percent 2" xfId="41"/>
    <cellStyle name="Percent 2 2" xfId="72"/>
    <cellStyle name="Percent 2 3" xfId="102"/>
    <cellStyle name="Percent 2 4" xfId="109"/>
    <cellStyle name="Percent 3" xfId="2681"/>
    <cellStyle name="Percent 3 2" xfId="2682"/>
    <cellStyle name="Percent 3 3" xfId="2683"/>
    <cellStyle name="Percent 4" xfId="2684"/>
    <cellStyle name="Percent 4 2" xfId="2685"/>
    <cellStyle name="Percent 4 3" xfId="2686"/>
    <cellStyle name="Percent 4 4" xfId="2687"/>
    <cellStyle name="Percent 5" xfId="2688"/>
    <cellStyle name="Percent 5 2" xfId="2689"/>
    <cellStyle name="Percent 5 3" xfId="2690"/>
    <cellStyle name="Style 1" xfId="2691"/>
    <cellStyle name="Style 10" xfId="2692"/>
    <cellStyle name="Style 11" xfId="2693"/>
    <cellStyle name="Style 2" xfId="2694"/>
    <cellStyle name="Style 3" xfId="2695"/>
    <cellStyle name="Style 4" xfId="2696"/>
    <cellStyle name="Style 5" xfId="2697"/>
    <cellStyle name="Style 6" xfId="2698"/>
    <cellStyle name="Style 7" xfId="2699"/>
    <cellStyle name="Style 8" xfId="2700"/>
    <cellStyle name="Style 9" xfId="2701"/>
    <cellStyle name="Style1" xfId="2702"/>
    <cellStyle name="Style2" xfId="2703"/>
    <cellStyle name="Style3" xfId="2704"/>
    <cellStyle name="Style4" xfId="2705"/>
    <cellStyle name="Style5" xfId="2706"/>
    <cellStyle name="Style6" xfId="2707"/>
    <cellStyle name="Style7" xfId="2708"/>
    <cellStyle name="subhead" xfId="2709"/>
    <cellStyle name="Total 2" xfId="2711"/>
    <cellStyle name="Total 3" xfId="2712"/>
    <cellStyle name="Total 4" xfId="2713"/>
    <cellStyle name="Total 5" xfId="2714"/>
    <cellStyle name="Total 6" xfId="2715"/>
    <cellStyle name="Total 7" xfId="2716"/>
    <cellStyle name="Total 8" xfId="2717"/>
    <cellStyle name="Total 9" xfId="2718"/>
    <cellStyle name="thvt" xfId="2710"/>
    <cellStyle name="Warning Text 2" xfId="2719"/>
    <cellStyle name="xanh" xfId="2720"/>
    <cellStyle name="xuan" xfId="2721"/>
    <cellStyle name="ปกติ_gdp2006q4" xfId="2722"/>
    <cellStyle name=" [0.00]_ Att. 1- Cover" xfId="2723"/>
    <cellStyle name="_ Att. 1- Cover" xfId="2724"/>
    <cellStyle name="?_ Att. 1- Cover" xfId="2725"/>
    <cellStyle name="똿뗦먛귟 [0.00]_PRODUCT DETAIL Q1" xfId="42"/>
    <cellStyle name="똿뗦먛귟_PRODUCT DETAIL Q1" xfId="43"/>
    <cellStyle name="믅됞 [0.00]_PRODUCT DETAIL Q1" xfId="44"/>
    <cellStyle name="믅됞_PRODUCT DETAIL Q1" xfId="45"/>
    <cellStyle name="백분율_95" xfId="46"/>
    <cellStyle name="뷭?_BOOKSHIP" xfId="47"/>
    <cellStyle name="콤마 [0]_1202" xfId="48"/>
    <cellStyle name="콤마_1202" xfId="49"/>
    <cellStyle name="통화 [0]_1202" xfId="50"/>
    <cellStyle name="통화_1202" xfId="51"/>
    <cellStyle name="표준_(정보부문)월별인원계획" xfId="52"/>
    <cellStyle name="一般_00Q3902REV.1" xfId="2726"/>
    <cellStyle name="千分位[0]_00Q3902REV.1" xfId="2727"/>
    <cellStyle name="千分位_00Q3902REV.1" xfId="2728"/>
    <cellStyle name="標準_list of commodities" xfId="2729"/>
    <cellStyle name="貨幣 [0]_00Q3902REV.1" xfId="2730"/>
    <cellStyle name="貨幣[0]_BRE" xfId="2731"/>
    <cellStyle name="貨幣_00Q3902REV.1" xfId="2732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MTL$-INTER"/>
      <sheetName val="THKP"/>
      <sheetName val="DanhMuc"/>
      <sheetName val="IBASE"/>
      <sheetName val="gia vt,nc,may"/>
      <sheetName val="VT,NC,M"/>
      <sheetName val="LKVL-CK-HT-GD1"/>
      <sheetName val="1_HAGIANG"/>
      <sheetName val="2_TUYEN_QUANG"/>
      <sheetName val="3_CAOBANG"/>
      <sheetName val="4_LANGSON"/>
      <sheetName val="5_LAOCAI"/>
      <sheetName val="6_YENBAI"/>
      <sheetName val="7_THAI_NGUYEN"/>
      <sheetName val="8_BAC_CAN"/>
      <sheetName val="9_PHU_THO"/>
      <sheetName val="10_VINH_PHUC"/>
      <sheetName val="11_BAC_GIANG"/>
      <sheetName val="12_BAC_NINH"/>
      <sheetName val="13_QUANG_NINH"/>
      <sheetName val="14_HOA_BINH"/>
      <sheetName val="15_SON_LA"/>
      <sheetName val="16_LAI_CHAU"/>
      <sheetName val="17_HA_NOI"/>
      <sheetName val="18_HAI_PHONG"/>
      <sheetName val="19_HAI_DUONG"/>
      <sheetName val="20_HUNG_YEN"/>
      <sheetName val="21_HA_TAY"/>
      <sheetName val="22_THAI_BINH"/>
      <sheetName val="23_NAM_DINH"/>
      <sheetName val="24_HA_NAM"/>
      <sheetName val="25_NINH_BINH"/>
      <sheetName val="26_THANH_HOA"/>
      <sheetName val="27_NGHE_AN"/>
      <sheetName val="28_HA_TINH"/>
      <sheetName val="29_QUANG_BINH"/>
      <sheetName val="30_QUANG_TRI"/>
      <sheetName val="31_THUA_THIEN_HUE"/>
      <sheetName val="32_TP_DA_NANG"/>
      <sheetName val="33_QUANG_NAM"/>
      <sheetName val="34_QUANG_NGAI_"/>
      <sheetName val="35_BINH_DINH"/>
      <sheetName val="36_PHU_YEN"/>
      <sheetName val="37_KHANH_HOA"/>
      <sheetName val="38_DAC_LAC_"/>
      <sheetName val="39_GIA_LAI"/>
      <sheetName val="40_KON_TUM_"/>
      <sheetName val="41_LAM_DONG"/>
      <sheetName val="42_TP_HO_CHI_MINH"/>
      <sheetName val="43_DONG_NAI"/>
      <sheetName val="44_BINH_DUONG"/>
      <sheetName val="45_BINH_PHUOC"/>
      <sheetName val="46_TAY_NINH"/>
      <sheetName val="47_BA_RIA_VT"/>
      <sheetName val="48_NINH_THUAN"/>
      <sheetName val="49_BINH_THUAN_"/>
      <sheetName val="50_LONG_AN"/>
      <sheetName val="51_TIEN_GIANG"/>
      <sheetName val="52_BEN_TRE"/>
      <sheetName val="53_TRA_VINH"/>
      <sheetName val="54_VINH_LONG"/>
      <sheetName val="55_CAN_THO"/>
      <sheetName val="56_SOC_TRANG"/>
      <sheetName val="57_AN_GIANG"/>
      <sheetName val="58_DONG_THAP"/>
      <sheetName val="59_KIEN_GIANG"/>
      <sheetName val="60_BAC_LIEU"/>
      <sheetName val="61_CA_MA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/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F1013"/>
  <sheetViews>
    <sheetView tabSelected="1" workbookViewId="0">
      <selection activeCell="A2" sqref="A2"/>
    </sheetView>
  </sheetViews>
  <sheetFormatPr defaultColWidth="9.140625" defaultRowHeight="20.25" customHeight="1"/>
  <cols>
    <col min="1" max="1" width="33.7109375" style="213" customWidth="1"/>
    <col min="2" max="2" width="11.7109375" style="213" customWidth="1"/>
    <col min="3" max="3" width="11.140625" style="213" customWidth="1"/>
    <col min="4" max="4" width="1.28515625" style="214" customWidth="1"/>
    <col min="5" max="5" width="11.85546875" style="213" customWidth="1"/>
    <col min="6" max="6" width="15.28515625" style="213" customWidth="1"/>
    <col min="7" max="16384" width="9.140625" style="213"/>
  </cols>
  <sheetData>
    <row r="1" spans="1:6" ht="20.100000000000001" customHeight="1">
      <c r="A1" s="456" t="s">
        <v>356</v>
      </c>
      <c r="B1" s="456"/>
      <c r="C1" s="456"/>
      <c r="D1" s="456"/>
      <c r="E1" s="456"/>
      <c r="F1" s="456"/>
    </row>
    <row r="2" spans="1:6" ht="20.100000000000001" customHeight="1"/>
    <row r="3" spans="1:6" s="228" customFormat="1" ht="20.100000000000001" customHeight="1" thickBot="1">
      <c r="A3" s="229"/>
      <c r="B3" s="229"/>
      <c r="C3" s="229"/>
      <c r="D3" s="229"/>
      <c r="E3" s="229"/>
      <c r="F3" s="230" t="s">
        <v>31</v>
      </c>
    </row>
    <row r="4" spans="1:6" s="228" customFormat="1" ht="30.75" customHeight="1">
      <c r="A4" s="231"/>
      <c r="B4" s="464" t="s">
        <v>201</v>
      </c>
      <c r="C4" s="464"/>
      <c r="D4" s="460"/>
      <c r="E4" s="464" t="s">
        <v>200</v>
      </c>
      <c r="F4" s="464"/>
    </row>
    <row r="5" spans="1:6" s="228" customFormat="1" ht="15.95" customHeight="1">
      <c r="A5" s="232"/>
      <c r="B5" s="457" t="s">
        <v>357</v>
      </c>
      <c r="C5" s="457" t="s">
        <v>355</v>
      </c>
      <c r="D5" s="458"/>
      <c r="E5" s="457" t="s">
        <v>358</v>
      </c>
      <c r="F5" s="457" t="s">
        <v>359</v>
      </c>
    </row>
    <row r="6" spans="1:6" s="228" customFormat="1" ht="15.95" customHeight="1">
      <c r="A6" s="232"/>
      <c r="B6" s="458"/>
      <c r="C6" s="458"/>
      <c r="D6" s="458"/>
      <c r="E6" s="458"/>
      <c r="F6" s="458"/>
    </row>
    <row r="7" spans="1:6" s="228" customFormat="1" ht="15.95" customHeight="1">
      <c r="A7" s="232"/>
      <c r="B7" s="459"/>
      <c r="C7" s="459"/>
      <c r="D7" s="459"/>
      <c r="E7" s="459"/>
      <c r="F7" s="459"/>
    </row>
    <row r="8" spans="1:6" s="228" customFormat="1" ht="20.25" customHeight="1">
      <c r="A8" s="232"/>
      <c r="B8" s="232"/>
      <c r="C8" s="232"/>
      <c r="D8" s="461"/>
      <c r="E8" s="232"/>
      <c r="F8" s="232"/>
    </row>
    <row r="9" spans="1:6" s="228" customFormat="1" ht="49.5" customHeight="1">
      <c r="A9" s="233" t="s">
        <v>1</v>
      </c>
      <c r="B9" s="242">
        <v>76775564</v>
      </c>
      <c r="C9" s="243">
        <v>100</v>
      </c>
      <c r="D9" s="462"/>
      <c r="E9" s="242">
        <v>41259416</v>
      </c>
      <c r="F9" s="234">
        <v>102.01</v>
      </c>
    </row>
    <row r="10" spans="1:6" s="224" customFormat="1" ht="49.5" customHeight="1">
      <c r="A10" s="235" t="s">
        <v>199</v>
      </c>
      <c r="B10" s="244">
        <v>29300033</v>
      </c>
      <c r="C10" s="245">
        <v>38.159999999999997</v>
      </c>
      <c r="D10" s="462"/>
      <c r="E10" s="244">
        <v>15083968</v>
      </c>
      <c r="F10" s="236">
        <v>103.08</v>
      </c>
    </row>
    <row r="11" spans="1:6" s="224" customFormat="1" ht="49.5" customHeight="1">
      <c r="A11" s="235" t="s">
        <v>198</v>
      </c>
      <c r="B11" s="244">
        <v>11859489</v>
      </c>
      <c r="C11" s="245">
        <v>15.45</v>
      </c>
      <c r="D11" s="462"/>
      <c r="E11" s="244">
        <v>6866299</v>
      </c>
      <c r="F11" s="236">
        <v>93.04</v>
      </c>
    </row>
    <row r="12" spans="1:6" s="224" customFormat="1" ht="49.5" customHeight="1">
      <c r="A12" s="235" t="s">
        <v>197</v>
      </c>
      <c r="B12" s="244">
        <v>31659918</v>
      </c>
      <c r="C12" s="245">
        <v>41.24</v>
      </c>
      <c r="D12" s="462"/>
      <c r="E12" s="244">
        <v>17094031</v>
      </c>
      <c r="F12" s="236">
        <v>105.09</v>
      </c>
    </row>
    <row r="13" spans="1:6" s="224" customFormat="1" ht="49.5" customHeight="1">
      <c r="A13" s="235" t="s">
        <v>196</v>
      </c>
      <c r="B13" s="244">
        <v>3956124</v>
      </c>
      <c r="C13" s="245">
        <v>5.15</v>
      </c>
      <c r="D13" s="462"/>
      <c r="E13" s="244">
        <v>2215118</v>
      </c>
      <c r="F13" s="236">
        <v>102.21</v>
      </c>
    </row>
    <row r="14" spans="1:6" s="224" customFormat="1" ht="26.25" customHeight="1" thickBot="1">
      <c r="A14" s="237"/>
      <c r="B14" s="238"/>
      <c r="C14" s="239"/>
      <c r="D14" s="463"/>
      <c r="E14" s="240"/>
      <c r="F14" s="241"/>
    </row>
    <row r="15" spans="1:6" s="224" customFormat="1" ht="20.25" customHeight="1">
      <c r="A15" s="227"/>
      <c r="B15" s="226"/>
      <c r="C15" s="225"/>
      <c r="D15" s="225"/>
      <c r="E15" s="226"/>
      <c r="F15" s="225"/>
    </row>
    <row r="16" spans="1:6" ht="20.25" customHeight="1">
      <c r="A16" s="223"/>
      <c r="B16" s="221"/>
      <c r="C16" s="220"/>
      <c r="D16" s="220"/>
      <c r="E16" s="221"/>
      <c r="F16" s="220"/>
    </row>
    <row r="17" spans="1:6" ht="20.25" customHeight="1">
      <c r="A17" s="223"/>
      <c r="B17" s="221"/>
      <c r="C17" s="220"/>
      <c r="D17" s="220"/>
      <c r="E17" s="221"/>
      <c r="F17" s="220"/>
    </row>
    <row r="18" spans="1:6" ht="20.25" customHeight="1">
      <c r="A18" s="223"/>
      <c r="B18" s="221"/>
      <c r="C18" s="220"/>
      <c r="D18" s="220"/>
      <c r="E18" s="221"/>
      <c r="F18" s="220"/>
    </row>
    <row r="19" spans="1:6" ht="12.75">
      <c r="A19" s="223"/>
      <c r="B19" s="221"/>
      <c r="C19" s="220"/>
      <c r="D19" s="220"/>
      <c r="E19" s="221"/>
      <c r="F19" s="220"/>
    </row>
    <row r="20" spans="1:6" ht="12.75">
      <c r="A20" s="223"/>
      <c r="B20" s="221"/>
      <c r="C20" s="220"/>
      <c r="D20" s="220"/>
      <c r="E20" s="221"/>
      <c r="F20" s="220"/>
    </row>
    <row r="21" spans="1:6" ht="20.25" customHeight="1">
      <c r="A21" s="223"/>
      <c r="B21" s="221"/>
      <c r="C21" s="220"/>
      <c r="D21" s="220"/>
      <c r="E21" s="221"/>
      <c r="F21" s="220"/>
    </row>
    <row r="22" spans="1:6" ht="12.75">
      <c r="A22" s="223"/>
      <c r="B22" s="221"/>
      <c r="C22" s="220"/>
      <c r="D22" s="220"/>
      <c r="E22" s="221"/>
      <c r="F22" s="220"/>
    </row>
    <row r="23" spans="1:6" ht="20.25" customHeight="1">
      <c r="A23" s="223"/>
      <c r="B23" s="221"/>
      <c r="C23" s="220"/>
      <c r="D23" s="220"/>
      <c r="E23" s="221"/>
      <c r="F23" s="220"/>
    </row>
    <row r="24" spans="1:6" ht="20.25" customHeight="1">
      <c r="A24" s="223"/>
      <c r="B24" s="221"/>
      <c r="C24" s="220"/>
      <c r="D24" s="220"/>
      <c r="E24" s="221"/>
      <c r="F24" s="220"/>
    </row>
    <row r="25" spans="1:6" ht="20.25" customHeight="1">
      <c r="A25" s="223"/>
      <c r="B25" s="221"/>
      <c r="C25" s="220"/>
      <c r="D25" s="220"/>
      <c r="E25" s="221"/>
      <c r="F25" s="220"/>
    </row>
    <row r="26" spans="1:6" ht="20.25" customHeight="1">
      <c r="A26" s="223"/>
      <c r="B26" s="221"/>
      <c r="C26" s="220"/>
      <c r="D26" s="220"/>
      <c r="E26" s="221"/>
      <c r="F26" s="220"/>
    </row>
    <row r="27" spans="1:6" ht="20.25" customHeight="1">
      <c r="A27" s="223"/>
      <c r="B27" s="221"/>
      <c r="C27" s="220"/>
      <c r="D27" s="220"/>
      <c r="E27" s="221"/>
      <c r="F27" s="220"/>
    </row>
    <row r="28" spans="1:6" ht="20.25" customHeight="1">
      <c r="A28" s="223"/>
      <c r="B28" s="221"/>
      <c r="C28" s="220"/>
      <c r="D28" s="220"/>
      <c r="E28" s="221"/>
      <c r="F28" s="220"/>
    </row>
    <row r="29" spans="1:6" ht="20.25" customHeight="1">
      <c r="A29" s="223"/>
      <c r="B29" s="221"/>
      <c r="C29" s="220"/>
      <c r="D29" s="220"/>
      <c r="E29" s="221"/>
      <c r="F29" s="220"/>
    </row>
    <row r="30" spans="1:6" ht="12.75">
      <c r="A30" s="223"/>
      <c r="B30" s="221"/>
      <c r="C30" s="220"/>
      <c r="D30" s="220"/>
      <c r="E30" s="221"/>
      <c r="F30" s="220"/>
    </row>
    <row r="31" spans="1:6" ht="20.25" customHeight="1">
      <c r="A31" s="223"/>
      <c r="B31" s="221"/>
      <c r="C31" s="220"/>
      <c r="D31" s="220"/>
      <c r="E31" s="221"/>
      <c r="F31" s="220"/>
    </row>
    <row r="32" spans="1:6" ht="20.25" customHeight="1">
      <c r="A32" s="223"/>
      <c r="B32" s="221"/>
      <c r="C32" s="220"/>
      <c r="D32" s="220"/>
      <c r="E32" s="221"/>
      <c r="F32" s="220"/>
    </row>
    <row r="33" spans="1:6" ht="20.25" customHeight="1">
      <c r="A33" s="223"/>
      <c r="B33" s="221"/>
      <c r="C33" s="220"/>
      <c r="D33" s="220"/>
      <c r="E33" s="221"/>
      <c r="F33" s="220"/>
    </row>
    <row r="34" spans="1:6" ht="20.25" customHeight="1">
      <c r="A34" s="223"/>
      <c r="B34" s="221"/>
      <c r="C34" s="220"/>
      <c r="D34" s="220"/>
      <c r="E34" s="221"/>
      <c r="F34" s="220"/>
    </row>
    <row r="35" spans="1:6" ht="12.75">
      <c r="A35" s="223"/>
      <c r="B35" s="221"/>
      <c r="C35" s="220"/>
      <c r="D35" s="220"/>
      <c r="E35" s="221"/>
      <c r="F35" s="220"/>
    </row>
    <row r="36" spans="1:6" ht="20.25" customHeight="1">
      <c r="A36" s="223"/>
      <c r="B36" s="221"/>
      <c r="C36" s="220"/>
      <c r="D36" s="220"/>
      <c r="E36" s="221"/>
      <c r="F36" s="220"/>
    </row>
    <row r="37" spans="1:6" ht="20.25" customHeight="1">
      <c r="A37" s="222"/>
      <c r="B37" s="221"/>
      <c r="C37" s="220"/>
      <c r="D37" s="220"/>
      <c r="E37" s="221"/>
      <c r="F37" s="220"/>
    </row>
    <row r="38" spans="1:6" ht="20.25" customHeight="1">
      <c r="A38" s="219"/>
      <c r="B38" s="217"/>
      <c r="C38" s="217"/>
      <c r="D38" s="218"/>
      <c r="E38" s="217"/>
      <c r="F38" s="217"/>
    </row>
    <row r="39" spans="1:6" ht="20.25" customHeight="1">
      <c r="A39" s="219"/>
      <c r="B39" s="217"/>
      <c r="C39" s="217"/>
      <c r="D39" s="218"/>
      <c r="E39" s="217"/>
      <c r="F39" s="217"/>
    </row>
    <row r="40" spans="1:6" ht="20.25" customHeight="1">
      <c r="A40" s="219"/>
      <c r="B40" s="217"/>
      <c r="C40" s="217"/>
      <c r="D40" s="218"/>
      <c r="E40" s="217"/>
      <c r="F40" s="217"/>
    </row>
    <row r="41" spans="1:6" ht="20.25" customHeight="1">
      <c r="A41" s="217"/>
      <c r="B41" s="217"/>
      <c r="C41" s="217"/>
      <c r="D41" s="218"/>
      <c r="E41" s="217"/>
      <c r="F41" s="217"/>
    </row>
    <row r="42" spans="1:6" ht="20.25" customHeight="1">
      <c r="A42" s="217"/>
      <c r="B42" s="217"/>
      <c r="C42" s="217"/>
      <c r="D42" s="218"/>
      <c r="E42" s="217"/>
      <c r="F42" s="217"/>
    </row>
    <row r="43" spans="1:6" ht="20.25" customHeight="1">
      <c r="A43" s="217"/>
      <c r="B43" s="217"/>
      <c r="C43" s="217"/>
      <c r="D43" s="218"/>
      <c r="E43" s="217"/>
      <c r="F43" s="217"/>
    </row>
    <row r="44" spans="1:6" ht="20.25" customHeight="1">
      <c r="A44" s="217"/>
      <c r="B44" s="217"/>
      <c r="C44" s="217"/>
      <c r="D44" s="218"/>
      <c r="E44" s="217"/>
      <c r="F44" s="217"/>
    </row>
    <row r="45" spans="1:6" ht="20.25" customHeight="1">
      <c r="A45" s="217"/>
      <c r="B45" s="217"/>
      <c r="C45" s="217"/>
      <c r="D45" s="218"/>
      <c r="E45" s="217"/>
      <c r="F45" s="217"/>
    </row>
    <row r="46" spans="1:6" ht="20.25" customHeight="1">
      <c r="A46" s="217"/>
      <c r="B46" s="217"/>
      <c r="C46" s="217"/>
      <c r="D46" s="218"/>
      <c r="E46" s="217"/>
      <c r="F46" s="217"/>
    </row>
    <row r="47" spans="1:6" ht="20.25" customHeight="1">
      <c r="A47" s="217"/>
      <c r="B47" s="217"/>
      <c r="C47" s="217"/>
      <c r="D47" s="218"/>
      <c r="E47" s="217"/>
      <c r="F47" s="217"/>
    </row>
    <row r="48" spans="1:6" ht="20.25" customHeight="1">
      <c r="A48" s="217"/>
      <c r="B48" s="217"/>
      <c r="C48" s="217"/>
      <c r="D48" s="218"/>
      <c r="E48" s="217"/>
      <c r="F48" s="217"/>
    </row>
    <row r="49" spans="1:6" ht="20.25" customHeight="1">
      <c r="A49" s="217"/>
      <c r="B49" s="217"/>
      <c r="C49" s="217"/>
      <c r="D49" s="218"/>
      <c r="E49" s="217"/>
      <c r="F49" s="217"/>
    </row>
    <row r="50" spans="1:6" ht="20.25" customHeight="1">
      <c r="A50" s="217"/>
      <c r="B50" s="217"/>
      <c r="C50" s="217"/>
      <c r="D50" s="218"/>
      <c r="E50" s="217"/>
      <c r="F50" s="217"/>
    </row>
    <row r="51" spans="1:6" ht="20.25" customHeight="1">
      <c r="A51" s="217"/>
      <c r="B51" s="217"/>
      <c r="C51" s="217"/>
      <c r="D51" s="218"/>
      <c r="E51" s="217"/>
      <c r="F51" s="217"/>
    </row>
    <row r="52" spans="1:6" ht="20.25" customHeight="1">
      <c r="A52" s="217"/>
      <c r="B52" s="217"/>
      <c r="C52" s="217"/>
      <c r="D52" s="218"/>
      <c r="E52" s="217"/>
      <c r="F52" s="217"/>
    </row>
    <row r="53" spans="1:6" ht="20.25" customHeight="1">
      <c r="A53" s="217"/>
      <c r="B53" s="217"/>
      <c r="C53" s="217"/>
      <c r="D53" s="218"/>
      <c r="E53" s="217"/>
      <c r="F53" s="217"/>
    </row>
    <row r="54" spans="1:6" ht="20.25" customHeight="1">
      <c r="A54" s="217"/>
      <c r="B54" s="217"/>
      <c r="C54" s="217"/>
      <c r="D54" s="218"/>
      <c r="E54" s="217"/>
      <c r="F54" s="217"/>
    </row>
    <row r="55" spans="1:6" ht="20.25" customHeight="1">
      <c r="A55" s="217"/>
      <c r="B55" s="217"/>
      <c r="C55" s="217"/>
      <c r="D55" s="218"/>
      <c r="E55" s="217"/>
      <c r="F55" s="217"/>
    </row>
    <row r="56" spans="1:6" ht="20.25" customHeight="1">
      <c r="A56" s="217"/>
      <c r="B56" s="217"/>
      <c r="C56" s="217"/>
      <c r="D56" s="218"/>
      <c r="E56" s="217"/>
      <c r="F56" s="217"/>
    </row>
    <row r="57" spans="1:6" ht="20.25" customHeight="1">
      <c r="A57" s="217"/>
      <c r="B57" s="217"/>
      <c r="C57" s="217"/>
      <c r="D57" s="218"/>
      <c r="E57" s="217"/>
      <c r="F57" s="217"/>
    </row>
    <row r="58" spans="1:6" ht="20.25" customHeight="1">
      <c r="A58" s="217"/>
      <c r="B58" s="217"/>
      <c r="C58" s="217"/>
      <c r="D58" s="218"/>
      <c r="E58" s="217"/>
      <c r="F58" s="217"/>
    </row>
    <row r="59" spans="1:6" ht="20.25" customHeight="1">
      <c r="A59" s="217"/>
      <c r="B59" s="217"/>
      <c r="C59" s="217"/>
      <c r="D59" s="218"/>
      <c r="E59" s="217"/>
      <c r="F59" s="217"/>
    </row>
    <row r="60" spans="1:6" ht="20.25" customHeight="1">
      <c r="A60" s="217"/>
      <c r="B60" s="217"/>
      <c r="C60" s="217"/>
      <c r="D60" s="218"/>
      <c r="E60" s="217"/>
      <c r="F60" s="217"/>
    </row>
    <row r="61" spans="1:6" ht="20.25" customHeight="1">
      <c r="A61" s="217"/>
      <c r="B61" s="217"/>
      <c r="C61" s="217"/>
      <c r="D61" s="218"/>
      <c r="E61" s="217"/>
      <c r="F61" s="217"/>
    </row>
    <row r="62" spans="1:6" ht="20.25" customHeight="1">
      <c r="A62" s="217"/>
      <c r="B62" s="217"/>
      <c r="C62" s="217"/>
      <c r="D62" s="218"/>
      <c r="E62" s="217"/>
      <c r="F62" s="217"/>
    </row>
    <row r="63" spans="1:6" ht="20.25" customHeight="1">
      <c r="A63" s="217"/>
      <c r="B63" s="217"/>
      <c r="C63" s="217"/>
      <c r="D63" s="218"/>
      <c r="E63" s="217"/>
      <c r="F63" s="217"/>
    </row>
    <row r="64" spans="1:6" ht="20.25" customHeight="1">
      <c r="A64" s="217"/>
      <c r="B64" s="217"/>
      <c r="C64" s="217"/>
      <c r="D64" s="218"/>
      <c r="E64" s="217"/>
      <c r="F64" s="217"/>
    </row>
    <row r="65" spans="1:6" ht="20.25" customHeight="1">
      <c r="A65" s="217"/>
      <c r="B65" s="217"/>
      <c r="C65" s="217"/>
      <c r="D65" s="218"/>
      <c r="E65" s="217"/>
      <c r="F65" s="217"/>
    </row>
    <row r="66" spans="1:6" ht="20.25" customHeight="1">
      <c r="A66" s="217"/>
      <c r="B66" s="217"/>
      <c r="C66" s="217"/>
      <c r="D66" s="218"/>
      <c r="E66" s="217"/>
      <c r="F66" s="217"/>
    </row>
    <row r="67" spans="1:6" ht="20.25" customHeight="1">
      <c r="A67" s="217"/>
      <c r="B67" s="217"/>
      <c r="C67" s="217"/>
      <c r="D67" s="218"/>
      <c r="E67" s="217"/>
      <c r="F67" s="217"/>
    </row>
    <row r="68" spans="1:6" ht="20.25" customHeight="1">
      <c r="A68" s="217"/>
      <c r="B68" s="217"/>
      <c r="C68" s="217"/>
      <c r="D68" s="218"/>
      <c r="E68" s="217"/>
      <c r="F68" s="217"/>
    </row>
    <row r="69" spans="1:6" ht="20.25" customHeight="1">
      <c r="A69" s="217"/>
      <c r="B69" s="217"/>
      <c r="C69" s="217"/>
      <c r="D69" s="218"/>
      <c r="E69" s="217"/>
      <c r="F69" s="217"/>
    </row>
    <row r="70" spans="1:6" ht="20.25" customHeight="1">
      <c r="A70" s="217"/>
      <c r="B70" s="217"/>
      <c r="C70" s="217"/>
      <c r="D70" s="218"/>
      <c r="E70" s="217"/>
      <c r="F70" s="217"/>
    </row>
    <row r="71" spans="1:6" ht="20.25" customHeight="1">
      <c r="A71" s="217"/>
      <c r="B71" s="217"/>
      <c r="C71" s="217"/>
      <c r="D71" s="218"/>
      <c r="E71" s="217"/>
      <c r="F71" s="217"/>
    </row>
    <row r="72" spans="1:6" ht="20.25" customHeight="1">
      <c r="A72" s="217"/>
      <c r="B72" s="217"/>
      <c r="C72" s="217"/>
      <c r="D72" s="218"/>
      <c r="E72" s="217"/>
      <c r="F72" s="217"/>
    </row>
    <row r="73" spans="1:6" ht="20.25" customHeight="1">
      <c r="A73" s="217"/>
      <c r="B73" s="217"/>
      <c r="C73" s="217"/>
      <c r="D73" s="218"/>
      <c r="E73" s="217"/>
      <c r="F73" s="217"/>
    </row>
    <row r="74" spans="1:6" ht="20.25" customHeight="1">
      <c r="A74" s="217"/>
      <c r="B74" s="217"/>
      <c r="C74" s="217"/>
      <c r="D74" s="218"/>
      <c r="E74" s="217"/>
      <c r="F74" s="217"/>
    </row>
    <row r="75" spans="1:6" ht="20.25" customHeight="1">
      <c r="A75" s="217"/>
      <c r="B75" s="217"/>
      <c r="C75" s="217"/>
      <c r="D75" s="218"/>
      <c r="E75" s="217"/>
      <c r="F75" s="217"/>
    </row>
    <row r="76" spans="1:6" ht="20.25" customHeight="1">
      <c r="A76" s="217"/>
      <c r="B76" s="217"/>
      <c r="C76" s="217"/>
      <c r="D76" s="218"/>
      <c r="E76" s="217"/>
      <c r="F76" s="217"/>
    </row>
    <row r="77" spans="1:6" ht="20.25" customHeight="1">
      <c r="A77" s="217"/>
      <c r="B77" s="217"/>
      <c r="C77" s="217"/>
      <c r="D77" s="218"/>
      <c r="E77" s="217"/>
      <c r="F77" s="217"/>
    </row>
    <row r="78" spans="1:6" ht="20.25" customHeight="1">
      <c r="A78" s="217"/>
      <c r="B78" s="217"/>
      <c r="C78" s="217"/>
      <c r="D78" s="218"/>
      <c r="E78" s="217"/>
      <c r="F78" s="217"/>
    </row>
    <row r="79" spans="1:6" ht="20.25" customHeight="1">
      <c r="A79" s="217"/>
      <c r="B79" s="217"/>
      <c r="C79" s="217"/>
      <c r="D79" s="218"/>
      <c r="E79" s="217"/>
      <c r="F79" s="217"/>
    </row>
    <row r="80" spans="1:6" ht="20.25" customHeight="1">
      <c r="A80" s="217"/>
      <c r="B80" s="217"/>
      <c r="C80" s="217"/>
      <c r="D80" s="218"/>
      <c r="E80" s="217"/>
      <c r="F80" s="217"/>
    </row>
    <row r="81" spans="1:6" ht="20.25" customHeight="1">
      <c r="A81" s="217"/>
      <c r="B81" s="217"/>
      <c r="C81" s="217"/>
      <c r="D81" s="218"/>
      <c r="E81" s="217"/>
      <c r="F81" s="217"/>
    </row>
    <row r="82" spans="1:6" ht="20.25" customHeight="1">
      <c r="A82" s="217"/>
      <c r="B82" s="217"/>
      <c r="C82" s="217"/>
      <c r="D82" s="218"/>
      <c r="E82" s="217"/>
      <c r="F82" s="217"/>
    </row>
    <row r="83" spans="1:6" ht="20.25" customHeight="1">
      <c r="A83" s="217"/>
      <c r="B83" s="217"/>
      <c r="C83" s="217"/>
      <c r="D83" s="218"/>
      <c r="E83" s="217"/>
      <c r="F83" s="217"/>
    </row>
    <row r="84" spans="1:6" ht="20.25" customHeight="1">
      <c r="A84" s="217"/>
      <c r="B84" s="217"/>
      <c r="C84" s="217"/>
      <c r="D84" s="218"/>
      <c r="E84" s="217"/>
      <c r="F84" s="217"/>
    </row>
    <row r="85" spans="1:6" ht="20.25" customHeight="1">
      <c r="A85" s="217"/>
      <c r="B85" s="217"/>
      <c r="C85" s="217"/>
      <c r="D85" s="218"/>
      <c r="E85" s="217"/>
      <c r="F85" s="217"/>
    </row>
    <row r="86" spans="1:6" ht="20.25" customHeight="1">
      <c r="A86" s="217"/>
      <c r="B86" s="217"/>
      <c r="C86" s="217"/>
      <c r="D86" s="218"/>
      <c r="E86" s="217"/>
      <c r="F86" s="217"/>
    </row>
    <row r="87" spans="1:6" ht="20.25" customHeight="1">
      <c r="A87" s="217"/>
      <c r="B87" s="217"/>
      <c r="C87" s="217"/>
      <c r="D87" s="218"/>
      <c r="E87" s="217"/>
      <c r="F87" s="217"/>
    </row>
    <row r="88" spans="1:6" ht="20.25" customHeight="1">
      <c r="A88" s="217"/>
      <c r="B88" s="217"/>
      <c r="C88" s="217"/>
      <c r="D88" s="218"/>
      <c r="E88" s="217"/>
      <c r="F88" s="217"/>
    </row>
    <row r="89" spans="1:6" ht="20.25" customHeight="1">
      <c r="A89" s="217"/>
      <c r="B89" s="217"/>
      <c r="C89" s="217"/>
      <c r="D89" s="218"/>
      <c r="E89" s="217"/>
      <c r="F89" s="217"/>
    </row>
    <row r="90" spans="1:6" ht="20.25" customHeight="1">
      <c r="A90" s="217"/>
      <c r="B90" s="217"/>
      <c r="C90" s="217"/>
      <c r="D90" s="218"/>
      <c r="E90" s="217"/>
      <c r="F90" s="217"/>
    </row>
    <row r="91" spans="1:6" ht="20.25" customHeight="1">
      <c r="A91" s="217"/>
      <c r="B91" s="217"/>
      <c r="C91" s="217"/>
      <c r="D91" s="218"/>
      <c r="E91" s="217"/>
      <c r="F91" s="217"/>
    </row>
    <row r="92" spans="1:6" ht="20.25" customHeight="1">
      <c r="A92" s="217"/>
      <c r="B92" s="217"/>
      <c r="C92" s="217"/>
      <c r="D92" s="218"/>
      <c r="E92" s="217"/>
      <c r="F92" s="217"/>
    </row>
    <row r="93" spans="1:6" ht="20.25" customHeight="1">
      <c r="A93" s="217"/>
      <c r="B93" s="217"/>
      <c r="C93" s="217"/>
      <c r="D93" s="218"/>
      <c r="E93" s="217"/>
      <c r="F93" s="217"/>
    </row>
    <row r="94" spans="1:6" ht="20.25" customHeight="1">
      <c r="A94" s="217"/>
      <c r="B94" s="217"/>
      <c r="C94" s="217"/>
      <c r="D94" s="218"/>
      <c r="E94" s="217"/>
      <c r="F94" s="217"/>
    </row>
    <row r="95" spans="1:6" ht="20.25" customHeight="1">
      <c r="A95" s="217"/>
      <c r="B95" s="217"/>
      <c r="C95" s="217"/>
      <c r="D95" s="218"/>
      <c r="E95" s="217"/>
      <c r="F95" s="217"/>
    </row>
    <row r="96" spans="1:6" ht="20.25" customHeight="1">
      <c r="A96" s="217"/>
      <c r="B96" s="217"/>
      <c r="C96" s="217"/>
      <c r="D96" s="218"/>
      <c r="E96" s="217"/>
      <c r="F96" s="217"/>
    </row>
    <row r="97" spans="1:6" ht="20.25" customHeight="1">
      <c r="A97" s="217"/>
      <c r="B97" s="217"/>
      <c r="C97" s="217"/>
      <c r="D97" s="218"/>
      <c r="E97" s="217"/>
      <c r="F97" s="217"/>
    </row>
    <row r="98" spans="1:6" ht="20.25" customHeight="1">
      <c r="A98" s="217"/>
      <c r="B98" s="217"/>
      <c r="C98" s="217"/>
      <c r="D98" s="218"/>
      <c r="E98" s="217"/>
      <c r="F98" s="217"/>
    </row>
    <row r="99" spans="1:6" ht="20.25" customHeight="1">
      <c r="A99" s="217"/>
      <c r="B99" s="217"/>
      <c r="C99" s="217"/>
      <c r="D99" s="218"/>
      <c r="E99" s="217"/>
      <c r="F99" s="217"/>
    </row>
    <row r="100" spans="1:6" ht="20.25" customHeight="1">
      <c r="A100" s="217"/>
      <c r="B100" s="217"/>
      <c r="C100" s="217"/>
      <c r="D100" s="218"/>
      <c r="E100" s="217"/>
      <c r="F100" s="217"/>
    </row>
    <row r="101" spans="1:6" ht="20.25" customHeight="1">
      <c r="A101" s="217"/>
      <c r="B101" s="217"/>
      <c r="C101" s="217"/>
      <c r="D101" s="218"/>
      <c r="E101" s="217"/>
      <c r="F101" s="217"/>
    </row>
    <row r="102" spans="1:6" ht="20.25" customHeight="1">
      <c r="A102" s="217"/>
      <c r="B102" s="217"/>
      <c r="C102" s="217"/>
      <c r="D102" s="218"/>
      <c r="E102" s="217"/>
      <c r="F102" s="217"/>
    </row>
    <row r="103" spans="1:6" ht="20.25" customHeight="1">
      <c r="A103" s="217"/>
      <c r="B103" s="217"/>
      <c r="C103" s="217"/>
      <c r="D103" s="218"/>
      <c r="E103" s="217"/>
      <c r="F103" s="217"/>
    </row>
    <row r="104" spans="1:6" ht="20.25" customHeight="1">
      <c r="A104" s="217"/>
      <c r="B104" s="217"/>
      <c r="C104" s="217"/>
      <c r="D104" s="218"/>
      <c r="E104" s="217"/>
      <c r="F104" s="217"/>
    </row>
    <row r="105" spans="1:6" ht="20.25" customHeight="1">
      <c r="A105" s="217"/>
      <c r="B105" s="217"/>
      <c r="C105" s="217"/>
      <c r="D105" s="218"/>
      <c r="E105" s="217"/>
      <c r="F105" s="217"/>
    </row>
    <row r="106" spans="1:6" ht="20.25" customHeight="1">
      <c r="A106" s="217"/>
      <c r="B106" s="217"/>
      <c r="C106" s="217"/>
      <c r="D106" s="218"/>
      <c r="E106" s="217"/>
      <c r="F106" s="217"/>
    </row>
    <row r="107" spans="1:6" ht="20.25" customHeight="1">
      <c r="A107" s="217"/>
      <c r="B107" s="217"/>
      <c r="C107" s="217"/>
      <c r="D107" s="218"/>
      <c r="E107" s="217"/>
      <c r="F107" s="217"/>
    </row>
    <row r="108" spans="1:6" ht="20.25" customHeight="1">
      <c r="A108" s="217"/>
      <c r="B108" s="217"/>
      <c r="C108" s="217"/>
      <c r="D108" s="218"/>
      <c r="E108" s="217"/>
      <c r="F108" s="217"/>
    </row>
    <row r="109" spans="1:6" ht="20.25" customHeight="1">
      <c r="A109" s="217"/>
      <c r="B109" s="217"/>
      <c r="C109" s="217"/>
      <c r="D109" s="218"/>
      <c r="E109" s="217"/>
      <c r="F109" s="217"/>
    </row>
    <row r="110" spans="1:6" ht="20.25" customHeight="1">
      <c r="A110" s="217"/>
      <c r="B110" s="217"/>
      <c r="C110" s="217"/>
      <c r="D110" s="218"/>
      <c r="E110" s="217"/>
      <c r="F110" s="217"/>
    </row>
    <row r="111" spans="1:6" ht="20.25" customHeight="1">
      <c r="A111" s="217"/>
      <c r="B111" s="217"/>
      <c r="C111" s="217"/>
      <c r="D111" s="218"/>
      <c r="E111" s="217"/>
      <c r="F111" s="217"/>
    </row>
    <row r="112" spans="1:6" ht="20.25" customHeight="1">
      <c r="A112" s="217"/>
      <c r="B112" s="217"/>
      <c r="C112" s="217"/>
      <c r="D112" s="218"/>
      <c r="E112" s="217"/>
      <c r="F112" s="217"/>
    </row>
    <row r="113" spans="1:6" ht="20.25" customHeight="1">
      <c r="A113" s="217"/>
      <c r="B113" s="217"/>
      <c r="C113" s="217"/>
      <c r="D113" s="218"/>
      <c r="E113" s="217"/>
      <c r="F113" s="217"/>
    </row>
    <row r="114" spans="1:6" ht="20.25" customHeight="1">
      <c r="A114" s="217"/>
      <c r="B114" s="217"/>
      <c r="C114" s="217"/>
      <c r="D114" s="218"/>
      <c r="E114" s="217"/>
      <c r="F114" s="217"/>
    </row>
    <row r="115" spans="1:6" ht="20.25" customHeight="1">
      <c r="A115" s="217"/>
      <c r="B115" s="217"/>
      <c r="C115" s="217"/>
      <c r="D115" s="218"/>
      <c r="E115" s="217"/>
      <c r="F115" s="217"/>
    </row>
    <row r="116" spans="1:6" ht="20.25" customHeight="1">
      <c r="A116" s="217"/>
      <c r="B116" s="217"/>
      <c r="C116" s="217"/>
      <c r="D116" s="218"/>
      <c r="E116" s="217"/>
      <c r="F116" s="217"/>
    </row>
    <row r="117" spans="1:6" ht="20.25" customHeight="1">
      <c r="A117" s="217"/>
      <c r="B117" s="217"/>
      <c r="C117" s="217"/>
      <c r="D117" s="218"/>
      <c r="E117" s="217"/>
      <c r="F117" s="217"/>
    </row>
    <row r="118" spans="1:6" ht="20.25" customHeight="1">
      <c r="A118" s="217"/>
      <c r="B118" s="217"/>
      <c r="C118" s="217"/>
      <c r="D118" s="218"/>
      <c r="E118" s="217"/>
      <c r="F118" s="217"/>
    </row>
    <row r="119" spans="1:6" ht="20.25" customHeight="1">
      <c r="A119" s="217"/>
      <c r="B119" s="217"/>
      <c r="C119" s="217"/>
      <c r="D119" s="218"/>
      <c r="E119" s="217"/>
      <c r="F119" s="217"/>
    </row>
    <row r="120" spans="1:6" ht="20.25" customHeight="1">
      <c r="A120" s="217"/>
      <c r="B120" s="217"/>
      <c r="C120" s="217"/>
      <c r="D120" s="218"/>
      <c r="E120" s="217"/>
      <c r="F120" s="217"/>
    </row>
    <row r="121" spans="1:6" ht="20.25" customHeight="1">
      <c r="A121" s="217"/>
      <c r="B121" s="217"/>
      <c r="C121" s="217"/>
      <c r="D121" s="218"/>
      <c r="E121" s="217"/>
      <c r="F121" s="217"/>
    </row>
    <row r="122" spans="1:6" ht="20.25" customHeight="1">
      <c r="A122" s="217"/>
      <c r="B122" s="217"/>
      <c r="C122" s="217"/>
      <c r="D122" s="218"/>
      <c r="E122" s="217"/>
      <c r="F122" s="217"/>
    </row>
    <row r="123" spans="1:6" ht="20.25" customHeight="1">
      <c r="A123" s="217"/>
      <c r="B123" s="217"/>
      <c r="C123" s="217"/>
      <c r="D123" s="218"/>
      <c r="E123" s="217"/>
      <c r="F123" s="217"/>
    </row>
    <row r="124" spans="1:6" ht="20.25" customHeight="1">
      <c r="A124" s="217"/>
      <c r="B124" s="217"/>
      <c r="C124" s="217"/>
      <c r="D124" s="218"/>
      <c r="E124" s="217"/>
      <c r="F124" s="217"/>
    </row>
    <row r="125" spans="1:6" ht="20.25" customHeight="1">
      <c r="A125" s="217"/>
      <c r="B125" s="217"/>
      <c r="C125" s="217"/>
      <c r="D125" s="218"/>
      <c r="E125" s="217"/>
      <c r="F125" s="217"/>
    </row>
    <row r="126" spans="1:6" ht="20.25" customHeight="1">
      <c r="A126" s="217"/>
      <c r="B126" s="217"/>
      <c r="C126" s="217"/>
      <c r="D126" s="218"/>
      <c r="E126" s="217"/>
      <c r="F126" s="217"/>
    </row>
    <row r="127" spans="1:6" ht="20.25" customHeight="1">
      <c r="A127" s="217"/>
      <c r="B127" s="217"/>
      <c r="C127" s="217"/>
      <c r="D127" s="218"/>
      <c r="E127" s="217"/>
      <c r="F127" s="217"/>
    </row>
    <row r="128" spans="1:6" ht="20.25" customHeight="1">
      <c r="A128" s="217"/>
      <c r="B128" s="217"/>
      <c r="C128" s="217"/>
      <c r="D128" s="218"/>
      <c r="E128" s="217"/>
      <c r="F128" s="217"/>
    </row>
    <row r="129" spans="1:6" ht="20.25" customHeight="1">
      <c r="A129" s="217"/>
      <c r="B129" s="217"/>
      <c r="C129" s="217"/>
      <c r="D129" s="218"/>
      <c r="E129" s="217"/>
      <c r="F129" s="217"/>
    </row>
    <row r="130" spans="1:6" ht="20.25" customHeight="1">
      <c r="A130" s="217"/>
      <c r="B130" s="217"/>
      <c r="C130" s="217"/>
      <c r="D130" s="218"/>
      <c r="E130" s="217"/>
      <c r="F130" s="217"/>
    </row>
    <row r="131" spans="1:6" ht="20.25" customHeight="1">
      <c r="A131" s="217"/>
      <c r="B131" s="217"/>
      <c r="C131" s="217"/>
      <c r="D131" s="218"/>
      <c r="E131" s="217"/>
      <c r="F131" s="217"/>
    </row>
    <row r="132" spans="1:6" ht="20.25" customHeight="1">
      <c r="A132" s="217"/>
      <c r="B132" s="217"/>
      <c r="C132" s="217"/>
      <c r="D132" s="218"/>
      <c r="E132" s="217"/>
      <c r="F132" s="217"/>
    </row>
    <row r="133" spans="1:6" ht="20.25" customHeight="1">
      <c r="A133" s="217"/>
      <c r="B133" s="217"/>
      <c r="C133" s="217"/>
      <c r="D133" s="218"/>
      <c r="E133" s="217"/>
      <c r="F133" s="217"/>
    </row>
    <row r="134" spans="1:6" ht="20.25" customHeight="1">
      <c r="A134" s="217"/>
      <c r="B134" s="217"/>
      <c r="C134" s="217"/>
      <c r="D134" s="218"/>
      <c r="E134" s="217"/>
      <c r="F134" s="217"/>
    </row>
    <row r="135" spans="1:6" ht="20.25" customHeight="1">
      <c r="A135" s="217"/>
      <c r="B135" s="217"/>
      <c r="C135" s="217"/>
      <c r="D135" s="218"/>
      <c r="E135" s="217"/>
      <c r="F135" s="217"/>
    </row>
    <row r="136" spans="1:6" ht="20.25" customHeight="1">
      <c r="A136" s="217"/>
      <c r="B136" s="217"/>
      <c r="C136" s="217"/>
      <c r="D136" s="218"/>
      <c r="E136" s="217"/>
      <c r="F136" s="217"/>
    </row>
    <row r="137" spans="1:6" ht="20.25" customHeight="1">
      <c r="A137" s="217"/>
      <c r="B137" s="217"/>
      <c r="C137" s="217"/>
      <c r="D137" s="218"/>
      <c r="E137" s="217"/>
      <c r="F137" s="217"/>
    </row>
    <row r="138" spans="1:6" ht="20.25" customHeight="1">
      <c r="A138" s="217"/>
      <c r="B138" s="217"/>
      <c r="C138" s="217"/>
      <c r="D138" s="218"/>
      <c r="E138" s="217"/>
      <c r="F138" s="217"/>
    </row>
    <row r="139" spans="1:6" ht="20.25" customHeight="1">
      <c r="A139" s="217"/>
      <c r="B139" s="217"/>
      <c r="C139" s="217"/>
      <c r="D139" s="218"/>
      <c r="E139" s="217"/>
      <c r="F139" s="217"/>
    </row>
    <row r="140" spans="1:6" ht="20.25" customHeight="1">
      <c r="A140" s="217"/>
      <c r="B140" s="217"/>
      <c r="C140" s="217"/>
      <c r="D140" s="218"/>
      <c r="E140" s="217"/>
      <c r="F140" s="217"/>
    </row>
    <row r="141" spans="1:6" ht="20.25" customHeight="1">
      <c r="A141" s="217"/>
      <c r="B141" s="217"/>
      <c r="C141" s="217"/>
      <c r="D141" s="218"/>
      <c r="E141" s="217"/>
      <c r="F141" s="217"/>
    </row>
    <row r="142" spans="1:6" ht="20.25" customHeight="1">
      <c r="A142" s="217"/>
      <c r="B142" s="217"/>
      <c r="C142" s="217"/>
      <c r="D142" s="218"/>
      <c r="E142" s="217"/>
      <c r="F142" s="217"/>
    </row>
    <row r="143" spans="1:6" ht="20.25" customHeight="1">
      <c r="A143" s="217"/>
      <c r="B143" s="217"/>
      <c r="C143" s="217"/>
      <c r="D143" s="218"/>
      <c r="E143" s="217"/>
      <c r="F143" s="217"/>
    </row>
    <row r="144" spans="1:6" ht="20.25" customHeight="1">
      <c r="A144" s="217"/>
      <c r="B144" s="217"/>
      <c r="C144" s="217"/>
      <c r="D144" s="218"/>
      <c r="E144" s="217"/>
      <c r="F144" s="217"/>
    </row>
    <row r="145" spans="1:6" ht="20.25" customHeight="1">
      <c r="A145" s="217"/>
      <c r="B145" s="217"/>
      <c r="C145" s="217"/>
      <c r="D145" s="218"/>
      <c r="E145" s="217"/>
      <c r="F145" s="217"/>
    </row>
    <row r="146" spans="1:6" ht="20.25" customHeight="1">
      <c r="A146" s="217"/>
      <c r="B146" s="217"/>
      <c r="C146" s="217"/>
      <c r="D146" s="218"/>
      <c r="E146" s="217"/>
      <c r="F146" s="217"/>
    </row>
    <row r="147" spans="1:6" ht="20.25" customHeight="1">
      <c r="A147" s="217"/>
      <c r="B147" s="217"/>
      <c r="C147" s="217"/>
      <c r="D147" s="218"/>
      <c r="E147" s="217"/>
      <c r="F147" s="217"/>
    </row>
    <row r="148" spans="1:6" ht="20.25" customHeight="1">
      <c r="A148" s="217"/>
      <c r="B148" s="217"/>
      <c r="C148" s="217"/>
      <c r="D148" s="218"/>
      <c r="E148" s="217"/>
      <c r="F148" s="217"/>
    </row>
    <row r="149" spans="1:6" ht="20.25" customHeight="1">
      <c r="A149" s="217"/>
      <c r="B149" s="217"/>
      <c r="C149" s="217"/>
      <c r="D149" s="218"/>
      <c r="E149" s="217"/>
      <c r="F149" s="217"/>
    </row>
    <row r="150" spans="1:6" ht="20.25" customHeight="1">
      <c r="A150" s="217"/>
      <c r="B150" s="217"/>
      <c r="C150" s="217"/>
      <c r="D150" s="218"/>
      <c r="E150" s="217"/>
      <c r="F150" s="217"/>
    </row>
    <row r="151" spans="1:6" ht="20.25" customHeight="1">
      <c r="A151" s="217"/>
      <c r="B151" s="217"/>
      <c r="C151" s="217"/>
      <c r="D151" s="218"/>
      <c r="E151" s="217"/>
      <c r="F151" s="217"/>
    </row>
    <row r="152" spans="1:6" ht="20.25" customHeight="1">
      <c r="A152" s="217"/>
      <c r="B152" s="217"/>
      <c r="C152" s="217"/>
      <c r="D152" s="218"/>
      <c r="E152" s="217"/>
      <c r="F152" s="217"/>
    </row>
    <row r="153" spans="1:6" ht="20.25" customHeight="1">
      <c r="A153" s="217"/>
      <c r="B153" s="217"/>
      <c r="C153" s="217"/>
      <c r="D153" s="218"/>
      <c r="E153" s="217"/>
      <c r="F153" s="217"/>
    </row>
    <row r="154" spans="1:6" ht="20.25" customHeight="1">
      <c r="A154" s="217"/>
      <c r="B154" s="217"/>
      <c r="C154" s="217"/>
      <c r="D154" s="218"/>
      <c r="E154" s="217"/>
      <c r="F154" s="217"/>
    </row>
    <row r="155" spans="1:6" ht="20.25" customHeight="1">
      <c r="A155" s="217"/>
      <c r="B155" s="217"/>
      <c r="C155" s="217"/>
      <c r="D155" s="218"/>
      <c r="E155" s="217"/>
      <c r="F155" s="217"/>
    </row>
    <row r="156" spans="1:6" ht="20.25" customHeight="1">
      <c r="A156" s="217"/>
      <c r="B156" s="217"/>
      <c r="C156" s="217"/>
      <c r="D156" s="218"/>
      <c r="E156" s="217"/>
      <c r="F156" s="217"/>
    </row>
    <row r="157" spans="1:6" ht="20.25" customHeight="1">
      <c r="A157" s="217"/>
      <c r="B157" s="217"/>
      <c r="C157" s="217"/>
      <c r="D157" s="218"/>
      <c r="E157" s="217"/>
      <c r="F157" s="217"/>
    </row>
    <row r="158" spans="1:6" ht="20.25" customHeight="1">
      <c r="A158" s="217"/>
      <c r="B158" s="217"/>
      <c r="C158" s="217"/>
      <c r="D158" s="218"/>
      <c r="E158" s="217"/>
      <c r="F158" s="217"/>
    </row>
    <row r="159" spans="1:6" ht="20.25" customHeight="1">
      <c r="A159" s="217"/>
      <c r="B159" s="217"/>
      <c r="C159" s="217"/>
      <c r="D159" s="218"/>
      <c r="E159" s="217"/>
      <c r="F159" s="217"/>
    </row>
    <row r="160" spans="1:6" ht="20.25" customHeight="1">
      <c r="A160" s="217"/>
      <c r="B160" s="217"/>
      <c r="C160" s="217"/>
      <c r="D160" s="218"/>
      <c r="E160" s="217"/>
      <c r="F160" s="217"/>
    </row>
    <row r="161" spans="1:6" ht="20.25" customHeight="1">
      <c r="A161" s="217"/>
      <c r="B161" s="217"/>
      <c r="C161" s="217"/>
      <c r="D161" s="218"/>
      <c r="E161" s="217"/>
      <c r="F161" s="217"/>
    </row>
    <row r="162" spans="1:6" ht="20.25" customHeight="1">
      <c r="A162" s="217"/>
      <c r="B162" s="217"/>
      <c r="C162" s="217"/>
      <c r="D162" s="218"/>
      <c r="E162" s="217"/>
      <c r="F162" s="217"/>
    </row>
    <row r="163" spans="1:6" ht="20.25" customHeight="1">
      <c r="A163" s="217"/>
      <c r="B163" s="217"/>
      <c r="C163" s="217"/>
      <c r="D163" s="218"/>
      <c r="E163" s="217"/>
      <c r="F163" s="217"/>
    </row>
    <row r="164" spans="1:6" ht="20.25" customHeight="1">
      <c r="A164" s="217"/>
      <c r="B164" s="217"/>
      <c r="C164" s="217"/>
      <c r="D164" s="218"/>
      <c r="E164" s="217"/>
      <c r="F164" s="217"/>
    </row>
    <row r="165" spans="1:6" ht="20.25" customHeight="1">
      <c r="A165" s="217"/>
      <c r="B165" s="217"/>
      <c r="C165" s="217"/>
      <c r="D165" s="218"/>
      <c r="E165" s="217"/>
      <c r="F165" s="217"/>
    </row>
    <row r="166" spans="1:6" ht="20.25" customHeight="1">
      <c r="A166" s="217"/>
      <c r="B166" s="217"/>
      <c r="C166" s="217"/>
      <c r="D166" s="218"/>
      <c r="E166" s="217"/>
      <c r="F166" s="217"/>
    </row>
    <row r="167" spans="1:6" ht="20.25" customHeight="1">
      <c r="A167" s="217"/>
      <c r="B167" s="217"/>
      <c r="C167" s="217"/>
      <c r="D167" s="218"/>
      <c r="E167" s="217"/>
      <c r="F167" s="217"/>
    </row>
    <row r="168" spans="1:6" ht="20.25" customHeight="1">
      <c r="A168" s="217"/>
      <c r="B168" s="217"/>
      <c r="C168" s="217"/>
      <c r="D168" s="218"/>
      <c r="E168" s="217"/>
      <c r="F168" s="217"/>
    </row>
    <row r="169" spans="1:6" ht="20.25" customHeight="1">
      <c r="A169" s="217"/>
      <c r="B169" s="217"/>
      <c r="C169" s="217"/>
      <c r="D169" s="218"/>
      <c r="E169" s="217"/>
      <c r="F169" s="217"/>
    </row>
    <row r="170" spans="1:6" ht="20.25" customHeight="1">
      <c r="A170" s="217"/>
      <c r="B170" s="217"/>
      <c r="C170" s="217"/>
      <c r="D170" s="218"/>
      <c r="E170" s="217"/>
      <c r="F170" s="217"/>
    </row>
    <row r="171" spans="1:6" ht="20.25" customHeight="1">
      <c r="A171" s="217"/>
      <c r="B171" s="217"/>
      <c r="C171" s="217"/>
      <c r="D171" s="218"/>
      <c r="E171" s="217"/>
      <c r="F171" s="217"/>
    </row>
    <row r="172" spans="1:6" ht="20.25" customHeight="1">
      <c r="A172" s="217"/>
      <c r="B172" s="217"/>
      <c r="C172" s="217"/>
      <c r="D172" s="218"/>
      <c r="E172" s="217"/>
      <c r="F172" s="217"/>
    </row>
    <row r="173" spans="1:6" ht="20.25" customHeight="1">
      <c r="A173" s="217"/>
      <c r="B173" s="217"/>
      <c r="C173" s="217"/>
      <c r="D173" s="218"/>
      <c r="E173" s="217"/>
      <c r="F173" s="217"/>
    </row>
    <row r="174" spans="1:6" ht="20.25" customHeight="1">
      <c r="A174" s="217"/>
      <c r="B174" s="217"/>
      <c r="C174" s="217"/>
      <c r="D174" s="218"/>
      <c r="E174" s="217"/>
      <c r="F174" s="217"/>
    </row>
    <row r="175" spans="1:6" ht="20.25" customHeight="1">
      <c r="A175" s="217"/>
      <c r="B175" s="217"/>
      <c r="C175" s="217"/>
      <c r="D175" s="218"/>
      <c r="E175" s="217"/>
      <c r="F175" s="217"/>
    </row>
    <row r="176" spans="1:6" ht="20.25" customHeight="1">
      <c r="A176" s="217"/>
      <c r="B176" s="217"/>
      <c r="C176" s="217"/>
      <c r="D176" s="218"/>
      <c r="E176" s="217"/>
      <c r="F176" s="217"/>
    </row>
    <row r="177" spans="1:6" ht="20.25" customHeight="1">
      <c r="A177" s="217"/>
      <c r="B177" s="217"/>
      <c r="C177" s="217"/>
      <c r="D177" s="218"/>
      <c r="E177" s="217"/>
      <c r="F177" s="217"/>
    </row>
    <row r="178" spans="1:6" ht="20.25" customHeight="1">
      <c r="A178" s="217"/>
      <c r="B178" s="217"/>
      <c r="C178" s="217"/>
      <c r="D178" s="218"/>
      <c r="E178" s="217"/>
      <c r="F178" s="217"/>
    </row>
    <row r="179" spans="1:6" ht="20.25" customHeight="1">
      <c r="A179" s="217"/>
      <c r="B179" s="217"/>
      <c r="C179" s="217"/>
      <c r="D179" s="218"/>
      <c r="E179" s="217"/>
      <c r="F179" s="217"/>
    </row>
    <row r="180" spans="1:6" ht="20.25" customHeight="1">
      <c r="A180" s="217"/>
      <c r="B180" s="217"/>
      <c r="C180" s="217"/>
      <c r="D180" s="218"/>
      <c r="E180" s="217"/>
      <c r="F180" s="217"/>
    </row>
    <row r="181" spans="1:6" ht="20.25" customHeight="1">
      <c r="A181" s="217"/>
      <c r="B181" s="217"/>
      <c r="C181" s="217"/>
      <c r="D181" s="218"/>
      <c r="E181" s="217"/>
      <c r="F181" s="217"/>
    </row>
    <row r="182" spans="1:6" ht="20.25" customHeight="1">
      <c r="A182" s="217"/>
      <c r="B182" s="217"/>
      <c r="C182" s="217"/>
      <c r="D182" s="218"/>
      <c r="E182" s="217"/>
      <c r="F182" s="217"/>
    </row>
    <row r="183" spans="1:6" ht="20.25" customHeight="1">
      <c r="A183" s="217"/>
      <c r="B183" s="217"/>
      <c r="C183" s="217"/>
      <c r="D183" s="218"/>
      <c r="E183" s="217"/>
      <c r="F183" s="217"/>
    </row>
    <row r="184" spans="1:6" ht="20.25" customHeight="1">
      <c r="A184" s="217"/>
      <c r="B184" s="217"/>
      <c r="C184" s="217"/>
      <c r="D184" s="218"/>
      <c r="E184" s="217"/>
      <c r="F184" s="217"/>
    </row>
    <row r="185" spans="1:6" ht="20.25" customHeight="1">
      <c r="A185" s="217"/>
      <c r="B185" s="217"/>
      <c r="C185" s="217"/>
      <c r="D185" s="218"/>
      <c r="E185" s="217"/>
      <c r="F185" s="217"/>
    </row>
    <row r="186" spans="1:6" ht="20.25" customHeight="1">
      <c r="A186" s="217"/>
      <c r="B186" s="217"/>
      <c r="C186" s="217"/>
      <c r="D186" s="218"/>
      <c r="E186" s="217"/>
      <c r="F186" s="217"/>
    </row>
    <row r="187" spans="1:6" ht="20.25" customHeight="1">
      <c r="A187" s="217"/>
      <c r="B187" s="217"/>
      <c r="C187" s="217"/>
      <c r="D187" s="218"/>
      <c r="E187" s="217"/>
      <c r="F187" s="217"/>
    </row>
    <row r="188" spans="1:6" ht="20.25" customHeight="1">
      <c r="A188" s="217"/>
      <c r="B188" s="217"/>
      <c r="C188" s="217"/>
      <c r="D188" s="218"/>
      <c r="E188" s="217"/>
      <c r="F188" s="217"/>
    </row>
    <row r="189" spans="1:6" ht="20.25" customHeight="1">
      <c r="A189" s="217"/>
      <c r="B189" s="217"/>
      <c r="C189" s="217"/>
      <c r="D189" s="218"/>
      <c r="E189" s="217"/>
      <c r="F189" s="217"/>
    </row>
    <row r="190" spans="1:6" ht="20.25" customHeight="1">
      <c r="A190" s="217"/>
      <c r="B190" s="217"/>
      <c r="C190" s="217"/>
      <c r="D190" s="218"/>
      <c r="E190" s="217"/>
      <c r="F190" s="217"/>
    </row>
    <row r="191" spans="1:6" ht="20.25" customHeight="1">
      <c r="A191" s="217"/>
      <c r="B191" s="217"/>
      <c r="C191" s="217"/>
      <c r="D191" s="218"/>
      <c r="E191" s="217"/>
      <c r="F191" s="217"/>
    </row>
    <row r="192" spans="1:6" ht="20.25" customHeight="1">
      <c r="A192" s="217"/>
      <c r="B192" s="217"/>
      <c r="C192" s="217"/>
      <c r="D192" s="218"/>
      <c r="E192" s="217"/>
      <c r="F192" s="217"/>
    </row>
    <row r="193" spans="1:6" ht="20.25" customHeight="1">
      <c r="A193" s="217"/>
      <c r="B193" s="217"/>
      <c r="C193" s="217"/>
      <c r="D193" s="218"/>
      <c r="E193" s="217"/>
      <c r="F193" s="217"/>
    </row>
    <row r="194" spans="1:6" ht="20.25" customHeight="1">
      <c r="A194" s="217"/>
      <c r="B194" s="217"/>
      <c r="C194" s="217"/>
      <c r="D194" s="218"/>
      <c r="E194" s="217"/>
      <c r="F194" s="217"/>
    </row>
    <row r="195" spans="1:6" ht="20.25" customHeight="1">
      <c r="A195" s="217"/>
      <c r="B195" s="217"/>
      <c r="C195" s="217"/>
      <c r="D195" s="218"/>
      <c r="E195" s="217"/>
      <c r="F195" s="217"/>
    </row>
    <row r="196" spans="1:6" ht="20.25" customHeight="1">
      <c r="A196" s="217"/>
      <c r="B196" s="217"/>
      <c r="C196" s="217"/>
      <c r="D196" s="218"/>
      <c r="E196" s="217"/>
      <c r="F196" s="217"/>
    </row>
    <row r="197" spans="1:6" ht="20.25" customHeight="1">
      <c r="A197" s="217"/>
      <c r="B197" s="217"/>
      <c r="C197" s="217"/>
      <c r="D197" s="218"/>
      <c r="E197" s="217"/>
      <c r="F197" s="217"/>
    </row>
    <row r="198" spans="1:6" ht="20.25" customHeight="1">
      <c r="A198" s="217"/>
      <c r="B198" s="217"/>
      <c r="C198" s="217"/>
      <c r="D198" s="218"/>
      <c r="E198" s="217"/>
      <c r="F198" s="217"/>
    </row>
    <row r="199" spans="1:6" ht="20.25" customHeight="1">
      <c r="A199" s="217"/>
      <c r="B199" s="217"/>
      <c r="C199" s="217"/>
      <c r="D199" s="218"/>
      <c r="E199" s="217"/>
      <c r="F199" s="217"/>
    </row>
    <row r="200" spans="1:6" ht="20.25" customHeight="1">
      <c r="A200" s="217"/>
      <c r="B200" s="217"/>
      <c r="C200" s="217"/>
      <c r="D200" s="218"/>
      <c r="E200" s="217"/>
      <c r="F200" s="217"/>
    </row>
    <row r="201" spans="1:6" ht="20.25" customHeight="1">
      <c r="A201" s="217"/>
      <c r="B201" s="217"/>
      <c r="C201" s="217"/>
      <c r="D201" s="218"/>
      <c r="E201" s="217"/>
      <c r="F201" s="217"/>
    </row>
    <row r="202" spans="1:6" ht="20.25" customHeight="1">
      <c r="A202" s="217"/>
      <c r="B202" s="217"/>
      <c r="C202" s="217"/>
      <c r="D202" s="218"/>
      <c r="E202" s="217"/>
      <c r="F202" s="217"/>
    </row>
    <row r="203" spans="1:6" ht="20.25" customHeight="1">
      <c r="A203" s="217"/>
      <c r="B203" s="217"/>
      <c r="C203" s="217"/>
      <c r="D203" s="218"/>
      <c r="E203" s="217"/>
      <c r="F203" s="217"/>
    </row>
    <row r="204" spans="1:6" ht="20.25" customHeight="1">
      <c r="A204" s="217"/>
      <c r="B204" s="217"/>
      <c r="C204" s="217"/>
      <c r="D204" s="218"/>
      <c r="E204" s="217"/>
      <c r="F204" s="217"/>
    </row>
    <row r="205" spans="1:6" ht="20.25" customHeight="1">
      <c r="A205" s="217"/>
      <c r="B205" s="217"/>
      <c r="C205" s="217"/>
      <c r="D205" s="218"/>
      <c r="E205" s="217"/>
      <c r="F205" s="217"/>
    </row>
    <row r="206" spans="1:6" ht="20.25" customHeight="1">
      <c r="A206" s="217"/>
      <c r="B206" s="217"/>
      <c r="C206" s="217"/>
      <c r="D206" s="218"/>
      <c r="E206" s="217"/>
      <c r="F206" s="217"/>
    </row>
    <row r="207" spans="1:6" ht="20.25" customHeight="1">
      <c r="A207" s="217"/>
      <c r="B207" s="217"/>
      <c r="C207" s="217"/>
      <c r="D207" s="218"/>
      <c r="E207" s="217"/>
      <c r="F207" s="217"/>
    </row>
    <row r="208" spans="1:6" ht="20.25" customHeight="1">
      <c r="A208" s="217"/>
      <c r="B208" s="217"/>
      <c r="C208" s="217"/>
      <c r="D208" s="218"/>
      <c r="E208" s="217"/>
      <c r="F208" s="217"/>
    </row>
    <row r="209" spans="1:6" ht="20.25" customHeight="1">
      <c r="A209" s="217"/>
      <c r="B209" s="217"/>
      <c r="C209" s="217"/>
      <c r="D209" s="218"/>
      <c r="E209" s="217"/>
      <c r="F209" s="217"/>
    </row>
    <row r="210" spans="1:6" ht="20.25" customHeight="1">
      <c r="A210" s="217"/>
      <c r="B210" s="217"/>
      <c r="C210" s="217"/>
      <c r="D210" s="218"/>
      <c r="E210" s="217"/>
      <c r="F210" s="217"/>
    </row>
    <row r="211" spans="1:6" ht="20.25" customHeight="1">
      <c r="A211" s="217"/>
      <c r="B211" s="217"/>
      <c r="C211" s="217"/>
      <c r="D211" s="218"/>
      <c r="E211" s="217"/>
      <c r="F211" s="217"/>
    </row>
    <row r="212" spans="1:6" ht="20.25" customHeight="1">
      <c r="A212" s="217"/>
      <c r="B212" s="217"/>
      <c r="C212" s="217"/>
      <c r="D212" s="218"/>
      <c r="E212" s="217"/>
      <c r="F212" s="217"/>
    </row>
    <row r="213" spans="1:6" ht="20.25" customHeight="1">
      <c r="A213" s="217"/>
      <c r="B213" s="217"/>
      <c r="C213" s="217"/>
      <c r="D213" s="218"/>
      <c r="E213" s="217"/>
      <c r="F213" s="217"/>
    </row>
    <row r="214" spans="1:6" ht="20.25" customHeight="1">
      <c r="A214" s="217"/>
      <c r="B214" s="217"/>
      <c r="C214" s="217"/>
      <c r="D214" s="218"/>
      <c r="E214" s="217"/>
      <c r="F214" s="217"/>
    </row>
    <row r="215" spans="1:6" ht="20.25" customHeight="1">
      <c r="A215" s="217"/>
      <c r="B215" s="217"/>
      <c r="C215" s="217"/>
      <c r="D215" s="218"/>
      <c r="E215" s="217"/>
      <c r="F215" s="217"/>
    </row>
    <row r="216" spans="1:6" ht="20.25" customHeight="1">
      <c r="A216" s="217"/>
      <c r="B216" s="217"/>
      <c r="C216" s="217"/>
      <c r="D216" s="218"/>
      <c r="E216" s="217"/>
      <c r="F216" s="217"/>
    </row>
    <row r="217" spans="1:6" ht="20.25" customHeight="1">
      <c r="A217" s="217"/>
      <c r="B217" s="217"/>
      <c r="C217" s="217"/>
      <c r="D217" s="218"/>
      <c r="E217" s="217"/>
      <c r="F217" s="217"/>
    </row>
    <row r="218" spans="1:6" ht="20.25" customHeight="1">
      <c r="A218" s="217"/>
      <c r="B218" s="217"/>
      <c r="C218" s="217"/>
      <c r="D218" s="218"/>
      <c r="E218" s="217"/>
      <c r="F218" s="217"/>
    </row>
    <row r="219" spans="1:6" ht="20.25" customHeight="1">
      <c r="A219" s="217"/>
      <c r="B219" s="217"/>
      <c r="C219" s="217"/>
      <c r="D219" s="218"/>
      <c r="E219" s="217"/>
      <c r="F219" s="217"/>
    </row>
    <row r="220" spans="1:6" ht="20.25" customHeight="1">
      <c r="A220" s="217"/>
      <c r="B220" s="217"/>
      <c r="C220" s="217"/>
      <c r="D220" s="218"/>
      <c r="E220" s="217"/>
      <c r="F220" s="217"/>
    </row>
    <row r="221" spans="1:6" ht="20.25" customHeight="1">
      <c r="A221" s="217"/>
      <c r="B221" s="217"/>
      <c r="C221" s="217"/>
      <c r="D221" s="218"/>
      <c r="E221" s="217"/>
      <c r="F221" s="217"/>
    </row>
    <row r="222" spans="1:6" ht="20.25" customHeight="1">
      <c r="A222" s="217"/>
      <c r="B222" s="217"/>
      <c r="C222" s="217"/>
      <c r="D222" s="218"/>
      <c r="E222" s="217"/>
      <c r="F222" s="217"/>
    </row>
    <row r="223" spans="1:6" ht="20.25" customHeight="1">
      <c r="A223" s="217"/>
      <c r="B223" s="217"/>
      <c r="C223" s="217"/>
      <c r="D223" s="218"/>
      <c r="E223" s="217"/>
      <c r="F223" s="217"/>
    </row>
    <row r="224" spans="1:6" ht="20.25" customHeight="1">
      <c r="A224" s="217"/>
      <c r="B224" s="217"/>
      <c r="C224" s="217"/>
      <c r="D224" s="218"/>
      <c r="E224" s="217"/>
      <c r="F224" s="217"/>
    </row>
    <row r="225" spans="1:6" ht="20.25" customHeight="1">
      <c r="A225" s="217"/>
      <c r="B225" s="217"/>
      <c r="C225" s="217"/>
      <c r="D225" s="218"/>
      <c r="E225" s="217"/>
      <c r="F225" s="217"/>
    </row>
    <row r="226" spans="1:6" ht="20.25" customHeight="1">
      <c r="A226" s="217"/>
      <c r="B226" s="217"/>
      <c r="C226" s="217"/>
      <c r="D226" s="218"/>
      <c r="E226" s="217"/>
      <c r="F226" s="217"/>
    </row>
    <row r="227" spans="1:6" ht="20.25" customHeight="1">
      <c r="A227" s="217"/>
      <c r="B227" s="217"/>
      <c r="C227" s="217"/>
      <c r="D227" s="218"/>
      <c r="E227" s="217"/>
      <c r="F227" s="217"/>
    </row>
    <row r="228" spans="1:6" ht="20.25" customHeight="1">
      <c r="A228" s="217"/>
      <c r="B228" s="217"/>
      <c r="C228" s="217"/>
      <c r="D228" s="218"/>
      <c r="E228" s="217"/>
      <c r="F228" s="217"/>
    </row>
    <row r="229" spans="1:6" ht="20.25" customHeight="1">
      <c r="A229" s="217"/>
      <c r="B229" s="217"/>
      <c r="C229" s="217"/>
      <c r="D229" s="218"/>
      <c r="E229" s="217"/>
      <c r="F229" s="217"/>
    </row>
    <row r="230" spans="1:6" ht="20.25" customHeight="1">
      <c r="A230" s="217"/>
      <c r="B230" s="217"/>
      <c r="C230" s="217"/>
      <c r="D230" s="218"/>
      <c r="E230" s="217"/>
      <c r="F230" s="217"/>
    </row>
    <row r="231" spans="1:6" ht="20.25" customHeight="1">
      <c r="A231" s="217"/>
      <c r="B231" s="217"/>
      <c r="C231" s="217"/>
      <c r="D231" s="218"/>
      <c r="E231" s="217"/>
      <c r="F231" s="217"/>
    </row>
    <row r="232" spans="1:6" ht="20.25" customHeight="1">
      <c r="A232" s="217"/>
      <c r="B232" s="217"/>
      <c r="C232" s="217"/>
      <c r="D232" s="218"/>
      <c r="E232" s="217"/>
      <c r="F232" s="217"/>
    </row>
    <row r="233" spans="1:6" ht="20.25" customHeight="1">
      <c r="A233" s="217"/>
      <c r="B233" s="217"/>
      <c r="C233" s="217"/>
      <c r="D233" s="218"/>
      <c r="E233" s="217"/>
      <c r="F233" s="217"/>
    </row>
    <row r="234" spans="1:6" ht="20.25" customHeight="1">
      <c r="A234" s="217"/>
      <c r="B234" s="217"/>
      <c r="C234" s="217"/>
      <c r="D234" s="218"/>
      <c r="E234" s="217"/>
      <c r="F234" s="217"/>
    </row>
    <row r="235" spans="1:6" ht="20.25" customHeight="1">
      <c r="A235" s="217"/>
      <c r="B235" s="217"/>
      <c r="C235" s="217"/>
      <c r="D235" s="218"/>
      <c r="E235" s="217"/>
      <c r="F235" s="217"/>
    </row>
    <row r="236" spans="1:6" ht="20.25" customHeight="1">
      <c r="A236" s="217"/>
      <c r="B236" s="217"/>
      <c r="C236" s="217"/>
      <c r="D236" s="218"/>
      <c r="E236" s="217"/>
      <c r="F236" s="217"/>
    </row>
    <row r="237" spans="1:6" ht="20.25" customHeight="1">
      <c r="A237" s="217"/>
      <c r="B237" s="217"/>
      <c r="C237" s="217"/>
      <c r="D237" s="218"/>
      <c r="E237" s="217"/>
      <c r="F237" s="217"/>
    </row>
    <row r="238" spans="1:6" ht="20.25" customHeight="1">
      <c r="A238" s="217"/>
      <c r="B238" s="217"/>
      <c r="C238" s="217"/>
      <c r="D238" s="218"/>
      <c r="E238" s="217"/>
      <c r="F238" s="217"/>
    </row>
    <row r="239" spans="1:6" ht="20.25" customHeight="1">
      <c r="A239" s="217"/>
      <c r="B239" s="217"/>
      <c r="C239" s="217"/>
      <c r="D239" s="218"/>
      <c r="E239" s="217"/>
      <c r="F239" s="217"/>
    </row>
    <row r="240" spans="1:6" ht="20.25" customHeight="1">
      <c r="A240" s="217"/>
      <c r="B240" s="217"/>
      <c r="C240" s="217"/>
      <c r="D240" s="218"/>
      <c r="E240" s="217"/>
      <c r="F240" s="217"/>
    </row>
    <row r="241" spans="1:6" ht="20.25" customHeight="1">
      <c r="A241" s="217"/>
      <c r="B241" s="217"/>
      <c r="C241" s="217"/>
      <c r="D241" s="218"/>
      <c r="E241" s="217"/>
      <c r="F241" s="217"/>
    </row>
    <row r="242" spans="1:6" ht="20.25" customHeight="1">
      <c r="A242" s="217"/>
      <c r="B242" s="217"/>
      <c r="C242" s="217"/>
      <c r="D242" s="218"/>
      <c r="E242" s="217"/>
      <c r="F242" s="217"/>
    </row>
    <row r="243" spans="1:6" ht="20.25" customHeight="1">
      <c r="A243" s="217"/>
      <c r="B243" s="217"/>
      <c r="C243" s="217"/>
      <c r="D243" s="218"/>
      <c r="E243" s="217"/>
      <c r="F243" s="217"/>
    </row>
    <row r="244" spans="1:6" ht="20.25" customHeight="1">
      <c r="A244" s="217"/>
      <c r="B244" s="217"/>
      <c r="C244" s="217"/>
      <c r="D244" s="218"/>
      <c r="E244" s="217"/>
      <c r="F244" s="217"/>
    </row>
    <row r="245" spans="1:6" ht="20.25" customHeight="1">
      <c r="A245" s="217"/>
      <c r="B245" s="217"/>
      <c r="C245" s="217"/>
      <c r="D245" s="218"/>
      <c r="E245" s="217"/>
      <c r="F245" s="217"/>
    </row>
    <row r="246" spans="1:6" ht="20.25" customHeight="1">
      <c r="A246" s="217"/>
      <c r="B246" s="217"/>
      <c r="C246" s="217"/>
      <c r="D246" s="218"/>
      <c r="E246" s="217"/>
      <c r="F246" s="217"/>
    </row>
    <row r="247" spans="1:6" ht="20.25" customHeight="1">
      <c r="A247" s="217"/>
      <c r="B247" s="217"/>
      <c r="C247" s="217"/>
      <c r="D247" s="218"/>
      <c r="E247" s="217"/>
      <c r="F247" s="217"/>
    </row>
    <row r="248" spans="1:6" ht="20.25" customHeight="1">
      <c r="A248" s="217"/>
      <c r="B248" s="217"/>
      <c r="C248" s="217"/>
      <c r="D248" s="218"/>
      <c r="E248" s="217"/>
      <c r="F248" s="217"/>
    </row>
    <row r="249" spans="1:6" ht="20.25" customHeight="1">
      <c r="A249" s="217"/>
      <c r="B249" s="217"/>
      <c r="C249" s="217"/>
      <c r="D249" s="218"/>
      <c r="E249" s="217"/>
      <c r="F249" s="217"/>
    </row>
    <row r="250" spans="1:6" ht="20.25" customHeight="1">
      <c r="A250" s="217"/>
      <c r="B250" s="217"/>
      <c r="C250" s="217"/>
      <c r="D250" s="218"/>
      <c r="E250" s="217"/>
      <c r="F250" s="217"/>
    </row>
    <row r="251" spans="1:6" ht="20.25" customHeight="1">
      <c r="A251" s="217"/>
      <c r="B251" s="217"/>
      <c r="C251" s="217"/>
      <c r="D251" s="218"/>
      <c r="E251" s="217"/>
      <c r="F251" s="217"/>
    </row>
    <row r="252" spans="1:6" ht="20.25" customHeight="1">
      <c r="A252" s="217"/>
      <c r="B252" s="217"/>
      <c r="C252" s="217"/>
      <c r="D252" s="218"/>
      <c r="E252" s="217"/>
      <c r="F252" s="217"/>
    </row>
    <row r="253" spans="1:6" ht="20.25" customHeight="1">
      <c r="A253" s="217"/>
      <c r="B253" s="217"/>
      <c r="C253" s="217"/>
      <c r="D253" s="218"/>
      <c r="E253" s="217"/>
      <c r="F253" s="217"/>
    </row>
    <row r="254" spans="1:6" ht="20.25" customHeight="1">
      <c r="A254" s="217"/>
      <c r="B254" s="217"/>
      <c r="C254" s="217"/>
      <c r="D254" s="218"/>
      <c r="E254" s="217"/>
      <c r="F254" s="217"/>
    </row>
    <row r="255" spans="1:6" ht="20.25" customHeight="1">
      <c r="A255" s="217"/>
      <c r="B255" s="217"/>
      <c r="C255" s="217"/>
      <c r="D255" s="218"/>
      <c r="E255" s="217"/>
      <c r="F255" s="217"/>
    </row>
    <row r="256" spans="1:6" ht="20.25" customHeight="1">
      <c r="A256" s="217"/>
      <c r="B256" s="217"/>
      <c r="C256" s="217"/>
      <c r="D256" s="218"/>
      <c r="E256" s="217"/>
      <c r="F256" s="217"/>
    </row>
    <row r="257" spans="1:6" ht="20.25" customHeight="1">
      <c r="A257" s="217"/>
      <c r="B257" s="217"/>
      <c r="C257" s="217"/>
      <c r="D257" s="218"/>
      <c r="E257" s="217"/>
      <c r="F257" s="217"/>
    </row>
    <row r="258" spans="1:6" ht="20.25" customHeight="1">
      <c r="A258" s="217"/>
      <c r="B258" s="217"/>
      <c r="C258" s="217"/>
      <c r="D258" s="218"/>
      <c r="E258" s="217"/>
      <c r="F258" s="217"/>
    </row>
    <row r="259" spans="1:6" ht="20.25" customHeight="1">
      <c r="A259" s="217"/>
      <c r="B259" s="217"/>
      <c r="C259" s="217"/>
      <c r="D259" s="218"/>
      <c r="E259" s="217"/>
      <c r="F259" s="217"/>
    </row>
    <row r="260" spans="1:6" ht="20.25" customHeight="1">
      <c r="A260" s="217"/>
      <c r="B260" s="217"/>
      <c r="C260" s="217"/>
      <c r="D260" s="218"/>
      <c r="E260" s="217"/>
      <c r="F260" s="217"/>
    </row>
    <row r="261" spans="1:6" ht="20.25" customHeight="1">
      <c r="A261" s="217"/>
      <c r="B261" s="217"/>
      <c r="C261" s="217"/>
      <c r="D261" s="218"/>
      <c r="E261" s="217"/>
      <c r="F261" s="217"/>
    </row>
    <row r="262" spans="1:6" ht="20.25" customHeight="1">
      <c r="A262" s="217"/>
      <c r="B262" s="217"/>
      <c r="C262" s="217"/>
      <c r="D262" s="218"/>
      <c r="E262" s="217"/>
      <c r="F262" s="217"/>
    </row>
    <row r="263" spans="1:6" ht="20.25" customHeight="1">
      <c r="A263" s="217"/>
      <c r="B263" s="217"/>
      <c r="C263" s="217"/>
      <c r="D263" s="218"/>
      <c r="E263" s="217"/>
      <c r="F263" s="217"/>
    </row>
    <row r="264" spans="1:6" ht="20.25" customHeight="1">
      <c r="A264" s="217"/>
      <c r="B264" s="217"/>
      <c r="C264" s="217"/>
      <c r="D264" s="218"/>
      <c r="E264" s="217"/>
      <c r="F264" s="217"/>
    </row>
    <row r="265" spans="1:6" ht="20.25" customHeight="1">
      <c r="A265" s="217"/>
      <c r="B265" s="217"/>
      <c r="C265" s="217"/>
      <c r="D265" s="218"/>
      <c r="E265" s="217"/>
      <c r="F265" s="217"/>
    </row>
    <row r="266" spans="1:6" ht="20.25" customHeight="1">
      <c r="A266" s="217"/>
      <c r="B266" s="217"/>
      <c r="C266" s="217"/>
      <c r="D266" s="218"/>
      <c r="E266" s="217"/>
      <c r="F266" s="217"/>
    </row>
    <row r="267" spans="1:6" ht="20.25" customHeight="1">
      <c r="A267" s="217"/>
      <c r="B267" s="217"/>
      <c r="C267" s="217"/>
      <c r="D267" s="218"/>
      <c r="E267" s="217"/>
      <c r="F267" s="217"/>
    </row>
    <row r="268" spans="1:6" ht="20.25" customHeight="1">
      <c r="A268" s="217"/>
      <c r="B268" s="217"/>
      <c r="C268" s="217"/>
      <c r="D268" s="218"/>
      <c r="E268" s="217"/>
      <c r="F268" s="217"/>
    </row>
    <row r="269" spans="1:6" ht="20.25" customHeight="1">
      <c r="A269" s="217"/>
      <c r="B269" s="217"/>
      <c r="C269" s="217"/>
      <c r="D269" s="218"/>
      <c r="E269" s="217"/>
      <c r="F269" s="217"/>
    </row>
    <row r="270" spans="1:6" ht="20.25" customHeight="1">
      <c r="A270" s="217"/>
      <c r="B270" s="217"/>
      <c r="C270" s="217"/>
      <c r="D270" s="218"/>
      <c r="E270" s="217"/>
      <c r="F270" s="217"/>
    </row>
    <row r="271" spans="1:6" ht="20.25" customHeight="1">
      <c r="A271" s="217"/>
      <c r="B271" s="217"/>
      <c r="C271" s="217"/>
      <c r="D271" s="218"/>
      <c r="E271" s="217"/>
      <c r="F271" s="217"/>
    </row>
    <row r="272" spans="1:6" ht="20.25" customHeight="1">
      <c r="A272" s="217"/>
      <c r="B272" s="217"/>
      <c r="C272" s="217"/>
      <c r="D272" s="218"/>
      <c r="E272" s="217"/>
      <c r="F272" s="217"/>
    </row>
    <row r="273" spans="1:6" ht="20.25" customHeight="1">
      <c r="A273" s="217"/>
      <c r="B273" s="217"/>
      <c r="C273" s="217"/>
      <c r="D273" s="218"/>
      <c r="E273" s="217"/>
      <c r="F273" s="217"/>
    </row>
    <row r="274" spans="1:6" ht="20.25" customHeight="1">
      <c r="A274" s="217"/>
      <c r="B274" s="217"/>
      <c r="C274" s="217"/>
      <c r="D274" s="218"/>
      <c r="E274" s="217"/>
      <c r="F274" s="217"/>
    </row>
    <row r="275" spans="1:6" ht="20.25" customHeight="1">
      <c r="A275" s="217"/>
      <c r="B275" s="217"/>
      <c r="C275" s="217"/>
      <c r="D275" s="218"/>
      <c r="E275" s="217"/>
      <c r="F275" s="217"/>
    </row>
    <row r="276" spans="1:6" ht="20.25" customHeight="1">
      <c r="A276" s="217"/>
      <c r="B276" s="217"/>
      <c r="C276" s="217"/>
      <c r="D276" s="218"/>
      <c r="E276" s="217"/>
      <c r="F276" s="217"/>
    </row>
    <row r="277" spans="1:6" ht="20.25" customHeight="1">
      <c r="A277" s="217"/>
      <c r="B277" s="217"/>
      <c r="C277" s="217"/>
      <c r="D277" s="218"/>
      <c r="E277" s="217"/>
      <c r="F277" s="217"/>
    </row>
    <row r="278" spans="1:6" ht="20.25" customHeight="1">
      <c r="A278" s="217"/>
      <c r="B278" s="217"/>
      <c r="C278" s="217"/>
      <c r="D278" s="218"/>
      <c r="E278" s="217"/>
      <c r="F278" s="217"/>
    </row>
    <row r="279" spans="1:6" ht="20.25" customHeight="1">
      <c r="A279" s="217"/>
      <c r="B279" s="217"/>
      <c r="C279" s="217"/>
      <c r="D279" s="218"/>
      <c r="E279" s="217"/>
      <c r="F279" s="217"/>
    </row>
    <row r="280" spans="1:6" ht="20.25" customHeight="1">
      <c r="A280" s="217"/>
      <c r="B280" s="217"/>
      <c r="C280" s="217"/>
      <c r="D280" s="218"/>
      <c r="E280" s="217"/>
      <c r="F280" s="217"/>
    </row>
    <row r="281" spans="1:6" ht="20.25" customHeight="1">
      <c r="A281" s="217"/>
      <c r="B281" s="217"/>
      <c r="C281" s="217"/>
      <c r="D281" s="218"/>
      <c r="E281" s="217"/>
      <c r="F281" s="217"/>
    </row>
    <row r="282" spans="1:6" ht="20.25" customHeight="1">
      <c r="A282" s="217"/>
      <c r="B282" s="217"/>
      <c r="C282" s="217"/>
      <c r="D282" s="218"/>
      <c r="E282" s="217"/>
      <c r="F282" s="217"/>
    </row>
    <row r="283" spans="1:6" ht="20.25" customHeight="1">
      <c r="A283" s="217"/>
      <c r="B283" s="217"/>
      <c r="C283" s="217"/>
      <c r="D283" s="218"/>
      <c r="E283" s="217"/>
      <c r="F283" s="217"/>
    </row>
    <row r="284" spans="1:6" ht="20.25" customHeight="1">
      <c r="A284" s="217"/>
      <c r="B284" s="217"/>
      <c r="C284" s="217"/>
      <c r="D284" s="218"/>
      <c r="E284" s="217"/>
      <c r="F284" s="217"/>
    </row>
    <row r="285" spans="1:6" ht="20.25" customHeight="1">
      <c r="A285" s="217"/>
      <c r="B285" s="217"/>
      <c r="C285" s="217"/>
      <c r="D285" s="218"/>
      <c r="E285" s="217"/>
      <c r="F285" s="217"/>
    </row>
    <row r="286" spans="1:6" ht="20.25" customHeight="1">
      <c r="A286" s="217"/>
      <c r="B286" s="217"/>
      <c r="C286" s="217"/>
      <c r="D286" s="218"/>
      <c r="E286" s="217"/>
      <c r="F286" s="217"/>
    </row>
    <row r="287" spans="1:6" ht="20.25" customHeight="1">
      <c r="A287" s="217"/>
      <c r="B287" s="217"/>
      <c r="C287" s="217"/>
      <c r="D287" s="218"/>
      <c r="E287" s="217"/>
      <c r="F287" s="217"/>
    </row>
    <row r="288" spans="1:6" ht="20.25" customHeight="1">
      <c r="A288" s="217"/>
      <c r="B288" s="217"/>
      <c r="C288" s="217"/>
      <c r="D288" s="218"/>
      <c r="E288" s="217"/>
      <c r="F288" s="217"/>
    </row>
    <row r="289" spans="1:6" ht="20.25" customHeight="1">
      <c r="A289" s="217"/>
      <c r="B289" s="217"/>
      <c r="C289" s="217"/>
      <c r="D289" s="218"/>
      <c r="E289" s="217"/>
      <c r="F289" s="217"/>
    </row>
    <row r="290" spans="1:6" ht="20.25" customHeight="1">
      <c r="A290" s="217"/>
      <c r="B290" s="217"/>
      <c r="C290" s="217"/>
      <c r="D290" s="218"/>
      <c r="E290" s="217"/>
      <c r="F290" s="217"/>
    </row>
    <row r="291" spans="1:6" ht="20.25" customHeight="1">
      <c r="A291" s="217"/>
      <c r="B291" s="217"/>
      <c r="C291" s="217"/>
      <c r="D291" s="218"/>
      <c r="E291" s="217"/>
      <c r="F291" s="217"/>
    </row>
    <row r="292" spans="1:6" ht="20.25" customHeight="1">
      <c r="A292" s="217"/>
      <c r="B292" s="217"/>
      <c r="C292" s="217"/>
      <c r="D292" s="218"/>
      <c r="E292" s="217"/>
      <c r="F292" s="217"/>
    </row>
    <row r="293" spans="1:6" ht="20.25" customHeight="1">
      <c r="A293" s="217"/>
      <c r="B293" s="217"/>
      <c r="C293" s="217"/>
      <c r="D293" s="218"/>
      <c r="E293" s="217"/>
      <c r="F293" s="217"/>
    </row>
    <row r="294" spans="1:6" ht="20.25" customHeight="1">
      <c r="A294" s="217"/>
      <c r="B294" s="217"/>
      <c r="C294" s="217"/>
      <c r="D294" s="218"/>
      <c r="E294" s="217"/>
      <c r="F294" s="217"/>
    </row>
    <row r="295" spans="1:6" ht="20.25" customHeight="1">
      <c r="A295" s="217"/>
      <c r="B295" s="217"/>
      <c r="C295" s="217"/>
      <c r="D295" s="218"/>
      <c r="E295" s="217"/>
      <c r="F295" s="217"/>
    </row>
    <row r="296" spans="1:6" ht="20.25" customHeight="1">
      <c r="A296" s="217"/>
      <c r="B296" s="217"/>
      <c r="C296" s="217"/>
      <c r="D296" s="218"/>
      <c r="E296" s="217"/>
      <c r="F296" s="217"/>
    </row>
    <row r="297" spans="1:6" ht="20.25" customHeight="1">
      <c r="A297" s="217"/>
      <c r="B297" s="217"/>
      <c r="C297" s="217"/>
      <c r="D297" s="218"/>
      <c r="E297" s="217"/>
      <c r="F297" s="217"/>
    </row>
    <row r="298" spans="1:6" ht="20.25" customHeight="1">
      <c r="A298" s="217"/>
      <c r="B298" s="217"/>
      <c r="C298" s="217"/>
      <c r="D298" s="218"/>
      <c r="E298" s="217"/>
      <c r="F298" s="217"/>
    </row>
    <row r="299" spans="1:6" ht="20.25" customHeight="1">
      <c r="A299" s="217"/>
      <c r="B299" s="217"/>
      <c r="C299" s="217"/>
      <c r="D299" s="218"/>
      <c r="E299" s="217"/>
      <c r="F299" s="217"/>
    </row>
    <row r="300" spans="1:6" ht="20.25" customHeight="1">
      <c r="A300" s="217"/>
      <c r="B300" s="217"/>
      <c r="C300" s="217"/>
      <c r="D300" s="218"/>
      <c r="E300" s="217"/>
      <c r="F300" s="217"/>
    </row>
    <row r="301" spans="1:6" ht="20.25" customHeight="1">
      <c r="A301" s="217"/>
      <c r="B301" s="217"/>
      <c r="C301" s="217"/>
      <c r="D301" s="218"/>
      <c r="E301" s="217"/>
      <c r="F301" s="217"/>
    </row>
    <row r="302" spans="1:6" ht="20.25" customHeight="1">
      <c r="A302" s="217"/>
      <c r="B302" s="217"/>
      <c r="C302" s="217"/>
      <c r="D302" s="218"/>
      <c r="E302" s="217"/>
      <c r="F302" s="217"/>
    </row>
    <row r="303" spans="1:6" ht="20.25" customHeight="1">
      <c r="A303" s="217"/>
      <c r="B303" s="217"/>
      <c r="C303" s="217"/>
      <c r="D303" s="218"/>
      <c r="E303" s="217"/>
      <c r="F303" s="217"/>
    </row>
    <row r="304" spans="1:6" ht="20.25" customHeight="1">
      <c r="A304" s="217"/>
      <c r="B304" s="217"/>
      <c r="C304" s="217"/>
      <c r="D304" s="218"/>
      <c r="E304" s="217"/>
      <c r="F304" s="217"/>
    </row>
    <row r="305" spans="1:6" ht="20.25" customHeight="1">
      <c r="A305" s="217"/>
      <c r="B305" s="217"/>
      <c r="C305" s="217"/>
      <c r="D305" s="218"/>
      <c r="E305" s="217"/>
      <c r="F305" s="217"/>
    </row>
    <row r="306" spans="1:6" ht="20.25" customHeight="1">
      <c r="A306" s="217"/>
      <c r="B306" s="217"/>
      <c r="C306" s="217"/>
      <c r="D306" s="218"/>
      <c r="E306" s="217"/>
      <c r="F306" s="217"/>
    </row>
    <row r="307" spans="1:6" ht="20.25" customHeight="1">
      <c r="A307" s="217"/>
      <c r="B307" s="217"/>
      <c r="C307" s="217"/>
      <c r="D307" s="218"/>
      <c r="E307" s="217"/>
      <c r="F307" s="217"/>
    </row>
    <row r="308" spans="1:6" ht="20.25" customHeight="1">
      <c r="A308" s="217"/>
      <c r="B308" s="217"/>
      <c r="C308" s="217"/>
      <c r="D308" s="218"/>
      <c r="E308" s="217"/>
      <c r="F308" s="217"/>
    </row>
    <row r="309" spans="1:6" ht="20.25" customHeight="1">
      <c r="A309" s="217"/>
      <c r="B309" s="217"/>
      <c r="C309" s="217"/>
      <c r="D309" s="218"/>
      <c r="E309" s="217"/>
      <c r="F309" s="217"/>
    </row>
    <row r="310" spans="1:6" ht="20.25" customHeight="1">
      <c r="A310" s="217"/>
      <c r="B310" s="217"/>
      <c r="C310" s="217"/>
      <c r="D310" s="218"/>
      <c r="E310" s="217"/>
      <c r="F310" s="217"/>
    </row>
    <row r="311" spans="1:6" ht="20.25" customHeight="1">
      <c r="A311" s="217"/>
      <c r="B311" s="217"/>
      <c r="C311" s="217"/>
      <c r="D311" s="218"/>
      <c r="E311" s="217"/>
      <c r="F311" s="217"/>
    </row>
    <row r="312" spans="1:6" ht="20.25" customHeight="1">
      <c r="A312" s="217"/>
      <c r="B312" s="217"/>
      <c r="C312" s="217"/>
      <c r="D312" s="218"/>
      <c r="E312" s="217"/>
      <c r="F312" s="217"/>
    </row>
    <row r="313" spans="1:6" ht="20.25" customHeight="1">
      <c r="A313" s="217"/>
      <c r="B313" s="217"/>
      <c r="C313" s="217"/>
      <c r="D313" s="218"/>
      <c r="E313" s="217"/>
      <c r="F313" s="217"/>
    </row>
    <row r="314" spans="1:6" ht="20.25" customHeight="1">
      <c r="A314" s="217"/>
      <c r="B314" s="217"/>
      <c r="C314" s="217"/>
      <c r="D314" s="218"/>
      <c r="E314" s="217"/>
      <c r="F314" s="217"/>
    </row>
    <row r="315" spans="1:6" ht="20.25" customHeight="1">
      <c r="A315" s="217"/>
      <c r="B315" s="217"/>
      <c r="C315" s="217"/>
      <c r="D315" s="218"/>
      <c r="E315" s="217"/>
      <c r="F315" s="217"/>
    </row>
    <row r="316" spans="1:6" ht="20.25" customHeight="1">
      <c r="A316" s="217"/>
      <c r="B316" s="217"/>
      <c r="C316" s="217"/>
      <c r="D316" s="218"/>
      <c r="E316" s="217"/>
      <c r="F316" s="217"/>
    </row>
    <row r="317" spans="1:6" ht="20.25" customHeight="1">
      <c r="A317" s="217"/>
      <c r="B317" s="217"/>
      <c r="C317" s="217"/>
      <c r="D317" s="218"/>
      <c r="E317" s="217"/>
      <c r="F317" s="217"/>
    </row>
    <row r="318" spans="1:6" ht="20.25" customHeight="1">
      <c r="A318" s="217"/>
      <c r="B318" s="217"/>
      <c r="C318" s="217"/>
      <c r="D318" s="218"/>
      <c r="E318" s="217"/>
      <c r="F318" s="217"/>
    </row>
    <row r="319" spans="1:6" ht="20.25" customHeight="1">
      <c r="A319" s="217"/>
      <c r="B319" s="217"/>
      <c r="C319" s="217"/>
      <c r="D319" s="218"/>
      <c r="E319" s="217"/>
      <c r="F319" s="217"/>
    </row>
    <row r="320" spans="1:6" ht="20.25" customHeight="1">
      <c r="A320" s="217"/>
      <c r="B320" s="217"/>
      <c r="C320" s="217"/>
      <c r="D320" s="218"/>
      <c r="E320" s="217"/>
      <c r="F320" s="217"/>
    </row>
    <row r="321" spans="1:6" ht="20.25" customHeight="1">
      <c r="A321" s="217"/>
      <c r="B321" s="217"/>
      <c r="C321" s="217"/>
      <c r="D321" s="218"/>
      <c r="E321" s="217"/>
      <c r="F321" s="217"/>
    </row>
    <row r="322" spans="1:6" ht="20.25" customHeight="1">
      <c r="A322" s="217"/>
      <c r="B322" s="217"/>
      <c r="C322" s="217"/>
      <c r="D322" s="218"/>
      <c r="E322" s="217"/>
      <c r="F322" s="217"/>
    </row>
    <row r="323" spans="1:6" ht="20.25" customHeight="1">
      <c r="A323" s="217"/>
      <c r="B323" s="217"/>
      <c r="C323" s="217"/>
      <c r="D323" s="218"/>
      <c r="E323" s="217"/>
      <c r="F323" s="217"/>
    </row>
    <row r="324" spans="1:6" ht="20.25" customHeight="1">
      <c r="A324" s="217"/>
      <c r="B324" s="217"/>
      <c r="C324" s="217"/>
      <c r="D324" s="218"/>
      <c r="E324" s="217"/>
      <c r="F324" s="217"/>
    </row>
    <row r="325" spans="1:6" ht="20.25" customHeight="1">
      <c r="A325" s="217"/>
      <c r="B325" s="217"/>
      <c r="C325" s="217"/>
      <c r="D325" s="218"/>
      <c r="E325" s="217"/>
      <c r="F325" s="217"/>
    </row>
    <row r="326" spans="1:6" ht="20.25" customHeight="1">
      <c r="A326" s="217"/>
      <c r="B326" s="217"/>
      <c r="C326" s="217"/>
      <c r="D326" s="218"/>
      <c r="E326" s="217"/>
      <c r="F326" s="217"/>
    </row>
    <row r="327" spans="1:6" ht="20.25" customHeight="1">
      <c r="A327" s="217"/>
      <c r="B327" s="217"/>
      <c r="C327" s="217"/>
      <c r="D327" s="218"/>
      <c r="E327" s="217"/>
      <c r="F327" s="217"/>
    </row>
    <row r="328" spans="1:6" ht="20.25" customHeight="1">
      <c r="A328" s="217"/>
      <c r="B328" s="217"/>
      <c r="C328" s="217"/>
      <c r="D328" s="218"/>
      <c r="E328" s="217"/>
      <c r="F328" s="217"/>
    </row>
    <row r="329" spans="1:6" ht="20.25" customHeight="1">
      <c r="A329" s="217"/>
      <c r="B329" s="217"/>
      <c r="C329" s="217"/>
      <c r="D329" s="218"/>
      <c r="E329" s="217"/>
      <c r="F329" s="217"/>
    </row>
    <row r="330" spans="1:6" ht="20.25" customHeight="1">
      <c r="A330" s="217"/>
      <c r="B330" s="217"/>
      <c r="C330" s="217"/>
      <c r="D330" s="218"/>
      <c r="E330" s="217"/>
      <c r="F330" s="217"/>
    </row>
    <row r="331" spans="1:6" ht="20.25" customHeight="1">
      <c r="A331" s="217"/>
      <c r="B331" s="217"/>
      <c r="C331" s="217"/>
      <c r="D331" s="218"/>
      <c r="E331" s="217"/>
      <c r="F331" s="217"/>
    </row>
    <row r="332" spans="1:6" ht="20.25" customHeight="1">
      <c r="A332" s="217"/>
      <c r="B332" s="217"/>
      <c r="C332" s="217"/>
      <c r="D332" s="218"/>
      <c r="E332" s="217"/>
      <c r="F332" s="217"/>
    </row>
    <row r="333" spans="1:6" ht="20.25" customHeight="1">
      <c r="A333" s="217"/>
      <c r="B333" s="217"/>
      <c r="C333" s="217"/>
      <c r="D333" s="218"/>
      <c r="E333" s="217"/>
      <c r="F333" s="217"/>
    </row>
    <row r="334" spans="1:6" ht="20.25" customHeight="1">
      <c r="A334" s="217"/>
      <c r="B334" s="217"/>
      <c r="C334" s="217"/>
      <c r="D334" s="218"/>
      <c r="E334" s="217"/>
      <c r="F334" s="217"/>
    </row>
    <row r="335" spans="1:6" ht="20.25" customHeight="1">
      <c r="A335" s="217"/>
      <c r="B335" s="217"/>
      <c r="C335" s="217"/>
      <c r="D335" s="218"/>
      <c r="E335" s="217"/>
      <c r="F335" s="217"/>
    </row>
    <row r="336" spans="1:6" ht="20.25" customHeight="1">
      <c r="A336" s="217"/>
      <c r="B336" s="217"/>
      <c r="C336" s="217"/>
      <c r="D336" s="218"/>
      <c r="E336" s="217"/>
      <c r="F336" s="217"/>
    </row>
    <row r="337" spans="1:6" ht="20.25" customHeight="1">
      <c r="A337" s="217"/>
      <c r="B337" s="217"/>
      <c r="C337" s="217"/>
      <c r="D337" s="218"/>
      <c r="E337" s="217"/>
      <c r="F337" s="217"/>
    </row>
    <row r="338" spans="1:6" ht="20.25" customHeight="1">
      <c r="A338" s="217"/>
      <c r="B338" s="217"/>
      <c r="C338" s="217"/>
      <c r="D338" s="218"/>
      <c r="E338" s="217"/>
      <c r="F338" s="217"/>
    </row>
    <row r="339" spans="1:6" ht="20.25" customHeight="1">
      <c r="A339" s="217"/>
      <c r="B339" s="217"/>
      <c r="C339" s="217"/>
      <c r="D339" s="218"/>
      <c r="E339" s="217"/>
      <c r="F339" s="217"/>
    </row>
    <row r="340" spans="1:6" ht="20.25" customHeight="1">
      <c r="A340" s="217"/>
      <c r="B340" s="217"/>
      <c r="C340" s="217"/>
      <c r="D340" s="218"/>
      <c r="E340" s="217"/>
      <c r="F340" s="217"/>
    </row>
    <row r="341" spans="1:6" ht="20.25" customHeight="1">
      <c r="A341" s="217"/>
      <c r="B341" s="217"/>
      <c r="C341" s="217"/>
      <c r="D341" s="218"/>
      <c r="E341" s="217"/>
      <c r="F341" s="217"/>
    </row>
    <row r="342" spans="1:6" ht="20.25" customHeight="1">
      <c r="A342" s="217"/>
      <c r="B342" s="217"/>
      <c r="C342" s="217"/>
      <c r="D342" s="218"/>
      <c r="E342" s="217"/>
      <c r="F342" s="217"/>
    </row>
    <row r="343" spans="1:6" ht="20.25" customHeight="1">
      <c r="A343" s="217"/>
      <c r="B343" s="217"/>
      <c r="C343" s="217"/>
      <c r="D343" s="218"/>
      <c r="E343" s="217"/>
      <c r="F343" s="217"/>
    </row>
    <row r="344" spans="1:6" ht="20.25" customHeight="1">
      <c r="A344" s="217"/>
      <c r="B344" s="217"/>
      <c r="C344" s="217"/>
      <c r="D344" s="218"/>
      <c r="E344" s="217"/>
      <c r="F344" s="217"/>
    </row>
    <row r="345" spans="1:6" ht="20.25" customHeight="1">
      <c r="A345" s="217"/>
      <c r="B345" s="217"/>
      <c r="C345" s="217"/>
      <c r="D345" s="218"/>
      <c r="E345" s="217"/>
      <c r="F345" s="217"/>
    </row>
    <row r="346" spans="1:6" ht="20.25" customHeight="1">
      <c r="A346" s="217"/>
      <c r="B346" s="217"/>
      <c r="C346" s="217"/>
      <c r="D346" s="218"/>
      <c r="E346" s="217"/>
      <c r="F346" s="217"/>
    </row>
    <row r="347" spans="1:6" ht="20.25" customHeight="1">
      <c r="A347" s="217"/>
      <c r="B347" s="217"/>
      <c r="C347" s="217"/>
      <c r="D347" s="218"/>
      <c r="E347" s="217"/>
      <c r="F347" s="217"/>
    </row>
    <row r="348" spans="1:6" ht="20.25" customHeight="1">
      <c r="A348" s="217"/>
      <c r="B348" s="217"/>
      <c r="C348" s="217"/>
      <c r="D348" s="218"/>
      <c r="E348" s="217"/>
      <c r="F348" s="217"/>
    </row>
    <row r="349" spans="1:6" ht="20.25" customHeight="1">
      <c r="A349" s="217"/>
      <c r="B349" s="217"/>
      <c r="C349" s="217"/>
      <c r="D349" s="218"/>
      <c r="E349" s="217"/>
      <c r="F349" s="217"/>
    </row>
    <row r="350" spans="1:6" ht="20.25" customHeight="1">
      <c r="A350" s="217"/>
      <c r="B350" s="217"/>
      <c r="C350" s="217"/>
      <c r="D350" s="218"/>
      <c r="E350" s="217"/>
      <c r="F350" s="217"/>
    </row>
    <row r="351" spans="1:6" ht="20.25" customHeight="1">
      <c r="A351" s="217"/>
      <c r="B351" s="217"/>
      <c r="C351" s="217"/>
      <c r="D351" s="218"/>
      <c r="E351" s="217"/>
      <c r="F351" s="217"/>
    </row>
    <row r="352" spans="1:6" ht="20.25" customHeight="1">
      <c r="A352" s="217"/>
      <c r="B352" s="217"/>
      <c r="C352" s="217"/>
      <c r="D352" s="218"/>
      <c r="E352" s="217"/>
      <c r="F352" s="217"/>
    </row>
    <row r="353" spans="1:6" ht="20.25" customHeight="1">
      <c r="A353" s="217"/>
      <c r="B353" s="217"/>
      <c r="C353" s="217"/>
      <c r="D353" s="218"/>
      <c r="E353" s="217"/>
      <c r="F353" s="217"/>
    </row>
    <row r="354" spans="1:6" ht="20.25" customHeight="1">
      <c r="A354" s="217"/>
      <c r="B354" s="217"/>
      <c r="C354" s="217"/>
      <c r="D354" s="218"/>
      <c r="E354" s="217"/>
      <c r="F354" s="217"/>
    </row>
    <row r="355" spans="1:6" ht="20.25" customHeight="1">
      <c r="A355" s="217"/>
      <c r="B355" s="217"/>
      <c r="C355" s="217"/>
      <c r="D355" s="218"/>
      <c r="E355" s="217"/>
      <c r="F355" s="217"/>
    </row>
    <row r="356" spans="1:6" ht="20.25" customHeight="1">
      <c r="A356" s="217"/>
      <c r="B356" s="217"/>
      <c r="C356" s="217"/>
      <c r="D356" s="218"/>
      <c r="E356" s="217"/>
      <c r="F356" s="217"/>
    </row>
    <row r="357" spans="1:6" ht="20.25" customHeight="1">
      <c r="A357" s="217"/>
      <c r="B357" s="217"/>
      <c r="C357" s="217"/>
      <c r="D357" s="218"/>
      <c r="E357" s="217"/>
      <c r="F357" s="217"/>
    </row>
    <row r="358" spans="1:6" ht="20.25" customHeight="1">
      <c r="A358" s="217"/>
      <c r="B358" s="217"/>
      <c r="C358" s="217"/>
      <c r="D358" s="218"/>
      <c r="E358" s="217"/>
      <c r="F358" s="217"/>
    </row>
    <row r="359" spans="1:6" ht="20.25" customHeight="1">
      <c r="A359" s="217"/>
      <c r="B359" s="217"/>
      <c r="C359" s="217"/>
      <c r="D359" s="218"/>
      <c r="E359" s="217"/>
      <c r="F359" s="217"/>
    </row>
    <row r="360" spans="1:6" ht="20.25" customHeight="1">
      <c r="A360" s="217"/>
      <c r="B360" s="217"/>
      <c r="C360" s="217"/>
      <c r="D360" s="218"/>
      <c r="E360" s="217"/>
      <c r="F360" s="217"/>
    </row>
    <row r="361" spans="1:6" ht="20.25" customHeight="1">
      <c r="A361" s="217"/>
      <c r="B361" s="217"/>
      <c r="C361" s="217"/>
      <c r="D361" s="218"/>
      <c r="E361" s="217"/>
      <c r="F361" s="217"/>
    </row>
    <row r="362" spans="1:6" ht="20.25" customHeight="1">
      <c r="A362" s="217"/>
      <c r="B362" s="217"/>
      <c r="C362" s="217"/>
      <c r="D362" s="218"/>
      <c r="E362" s="217"/>
      <c r="F362" s="217"/>
    </row>
    <row r="363" spans="1:6" ht="20.25" customHeight="1">
      <c r="A363" s="217"/>
      <c r="B363" s="217"/>
      <c r="C363" s="217"/>
      <c r="D363" s="218"/>
      <c r="E363" s="217"/>
      <c r="F363" s="217"/>
    </row>
    <row r="364" spans="1:6" ht="20.25" customHeight="1">
      <c r="A364" s="217"/>
      <c r="B364" s="217"/>
      <c r="C364" s="217"/>
      <c r="D364" s="218"/>
      <c r="E364" s="217"/>
      <c r="F364" s="217"/>
    </row>
    <row r="365" spans="1:6" ht="20.25" customHeight="1">
      <c r="A365" s="217"/>
      <c r="B365" s="217"/>
      <c r="C365" s="217"/>
      <c r="D365" s="218"/>
      <c r="E365" s="217"/>
      <c r="F365" s="217"/>
    </row>
    <row r="366" spans="1:6" ht="20.25" customHeight="1">
      <c r="A366" s="217"/>
      <c r="B366" s="217"/>
      <c r="C366" s="217"/>
      <c r="D366" s="218"/>
      <c r="E366" s="217"/>
      <c r="F366" s="217"/>
    </row>
    <row r="367" spans="1:6" ht="20.25" customHeight="1">
      <c r="A367" s="217"/>
      <c r="B367" s="217"/>
      <c r="C367" s="217"/>
      <c r="D367" s="218"/>
      <c r="E367" s="217"/>
      <c r="F367" s="217"/>
    </row>
    <row r="368" spans="1:6" ht="20.25" customHeight="1">
      <c r="A368" s="217"/>
      <c r="B368" s="217"/>
      <c r="C368" s="217"/>
      <c r="D368" s="218"/>
      <c r="E368" s="217"/>
      <c r="F368" s="217"/>
    </row>
    <row r="369" spans="1:6" ht="20.25" customHeight="1">
      <c r="A369" s="217"/>
      <c r="B369" s="217"/>
      <c r="C369" s="217"/>
      <c r="D369" s="218"/>
      <c r="E369" s="217"/>
      <c r="F369" s="217"/>
    </row>
    <row r="370" spans="1:6" ht="20.25" customHeight="1">
      <c r="A370" s="217"/>
      <c r="B370" s="217"/>
      <c r="C370" s="217"/>
      <c r="D370" s="218"/>
      <c r="E370" s="217"/>
      <c r="F370" s="217"/>
    </row>
    <row r="371" spans="1:6" ht="20.25" customHeight="1">
      <c r="A371" s="217"/>
      <c r="B371" s="217"/>
      <c r="C371" s="217"/>
      <c r="D371" s="218"/>
      <c r="E371" s="217"/>
      <c r="F371" s="217"/>
    </row>
    <row r="372" spans="1:6" ht="20.25" customHeight="1">
      <c r="A372" s="217"/>
      <c r="B372" s="217"/>
      <c r="C372" s="217"/>
      <c r="D372" s="218"/>
      <c r="E372" s="217"/>
      <c r="F372" s="217"/>
    </row>
    <row r="373" spans="1:6" ht="20.25" customHeight="1">
      <c r="A373" s="217"/>
      <c r="B373" s="217"/>
      <c r="C373" s="217"/>
      <c r="D373" s="218"/>
      <c r="E373" s="217"/>
      <c r="F373" s="217"/>
    </row>
    <row r="374" spans="1:6" ht="20.25" customHeight="1">
      <c r="A374" s="217"/>
      <c r="B374" s="217"/>
      <c r="C374" s="217"/>
      <c r="D374" s="218"/>
      <c r="E374" s="217"/>
      <c r="F374" s="217"/>
    </row>
    <row r="375" spans="1:6" ht="20.25" customHeight="1">
      <c r="A375" s="217"/>
      <c r="B375" s="217"/>
      <c r="C375" s="217"/>
      <c r="D375" s="218"/>
      <c r="E375" s="217"/>
      <c r="F375" s="217"/>
    </row>
    <row r="376" spans="1:6" ht="20.25" customHeight="1">
      <c r="A376" s="217"/>
      <c r="B376" s="217"/>
      <c r="C376" s="217"/>
      <c r="D376" s="218"/>
      <c r="E376" s="217"/>
      <c r="F376" s="217"/>
    </row>
    <row r="377" spans="1:6" ht="20.25" customHeight="1">
      <c r="A377" s="217"/>
      <c r="B377" s="217"/>
      <c r="C377" s="217"/>
      <c r="D377" s="218"/>
      <c r="E377" s="217"/>
      <c r="F377" s="217"/>
    </row>
    <row r="378" spans="1:6" ht="20.25" customHeight="1">
      <c r="A378" s="217"/>
      <c r="B378" s="217"/>
      <c r="C378" s="217"/>
      <c r="D378" s="218"/>
      <c r="E378" s="217"/>
      <c r="F378" s="217"/>
    </row>
    <row r="379" spans="1:6" ht="20.25" customHeight="1">
      <c r="A379" s="217"/>
      <c r="B379" s="217"/>
      <c r="C379" s="217"/>
      <c r="D379" s="218"/>
      <c r="E379" s="217"/>
      <c r="F379" s="217"/>
    </row>
    <row r="380" spans="1:6" ht="20.25" customHeight="1">
      <c r="A380" s="217"/>
      <c r="B380" s="217"/>
      <c r="C380" s="217"/>
      <c r="D380" s="218"/>
      <c r="E380" s="217"/>
      <c r="F380" s="217"/>
    </row>
    <row r="381" spans="1:6" ht="20.25" customHeight="1">
      <c r="A381" s="217"/>
      <c r="B381" s="217"/>
      <c r="C381" s="217"/>
      <c r="D381" s="218"/>
      <c r="E381" s="217"/>
      <c r="F381" s="217"/>
    </row>
    <row r="382" spans="1:6" ht="20.25" customHeight="1">
      <c r="A382" s="217"/>
      <c r="B382" s="217"/>
      <c r="C382" s="217"/>
      <c r="D382" s="218"/>
      <c r="E382" s="217"/>
      <c r="F382" s="217"/>
    </row>
    <row r="383" spans="1:6" ht="20.25" customHeight="1">
      <c r="A383" s="217"/>
      <c r="B383" s="217"/>
      <c r="C383" s="217"/>
      <c r="D383" s="218"/>
      <c r="E383" s="217"/>
      <c r="F383" s="217"/>
    </row>
    <row r="384" spans="1:6" ht="20.25" customHeight="1">
      <c r="A384" s="217"/>
      <c r="B384" s="217"/>
      <c r="C384" s="217"/>
      <c r="D384" s="218"/>
      <c r="E384" s="217"/>
      <c r="F384" s="217"/>
    </row>
    <row r="385" spans="1:6" ht="20.25" customHeight="1">
      <c r="A385" s="217"/>
      <c r="B385" s="217"/>
      <c r="C385" s="217"/>
      <c r="D385" s="218"/>
      <c r="E385" s="217"/>
      <c r="F385" s="217"/>
    </row>
    <row r="386" spans="1:6" ht="20.25" customHeight="1">
      <c r="A386" s="217"/>
      <c r="B386" s="217"/>
      <c r="C386" s="217"/>
      <c r="D386" s="218"/>
      <c r="E386" s="217"/>
      <c r="F386" s="217"/>
    </row>
    <row r="387" spans="1:6" ht="20.25" customHeight="1">
      <c r="A387" s="217"/>
      <c r="B387" s="217"/>
      <c r="C387" s="217"/>
      <c r="D387" s="218"/>
      <c r="E387" s="217"/>
      <c r="F387" s="217"/>
    </row>
    <row r="388" spans="1:6" ht="20.25" customHeight="1">
      <c r="A388" s="217"/>
      <c r="B388" s="217"/>
      <c r="C388" s="217"/>
      <c r="D388" s="218"/>
      <c r="E388" s="217"/>
      <c r="F388" s="217"/>
    </row>
    <row r="389" spans="1:6" ht="20.25" customHeight="1">
      <c r="A389" s="217"/>
      <c r="B389" s="217"/>
      <c r="C389" s="217"/>
      <c r="D389" s="218"/>
      <c r="E389" s="217"/>
      <c r="F389" s="217"/>
    </row>
    <row r="390" spans="1:6" ht="20.25" customHeight="1">
      <c r="A390" s="217"/>
      <c r="B390" s="217"/>
      <c r="C390" s="217"/>
      <c r="D390" s="218"/>
      <c r="E390" s="217"/>
      <c r="F390" s="217"/>
    </row>
    <row r="391" spans="1:6" ht="20.25" customHeight="1">
      <c r="A391" s="217"/>
      <c r="B391" s="217"/>
      <c r="C391" s="217"/>
      <c r="D391" s="218"/>
      <c r="E391" s="217"/>
      <c r="F391" s="217"/>
    </row>
    <row r="392" spans="1:6" ht="20.25" customHeight="1">
      <c r="A392" s="217"/>
      <c r="B392" s="217"/>
      <c r="C392" s="217"/>
      <c r="D392" s="218"/>
      <c r="E392" s="217"/>
      <c r="F392" s="217"/>
    </row>
    <row r="393" spans="1:6" ht="20.25" customHeight="1">
      <c r="A393" s="217"/>
      <c r="B393" s="217"/>
      <c r="C393" s="217"/>
      <c r="D393" s="218"/>
      <c r="E393" s="217"/>
      <c r="F393" s="217"/>
    </row>
    <row r="394" spans="1:6" ht="20.25" customHeight="1">
      <c r="A394" s="217"/>
      <c r="B394" s="217"/>
      <c r="C394" s="217"/>
      <c r="D394" s="218"/>
      <c r="E394" s="217"/>
      <c r="F394" s="217"/>
    </row>
    <row r="395" spans="1:6" ht="20.25" customHeight="1">
      <c r="A395" s="217"/>
      <c r="B395" s="217"/>
      <c r="C395" s="217"/>
      <c r="D395" s="218"/>
      <c r="E395" s="217"/>
      <c r="F395" s="217"/>
    </row>
    <row r="396" spans="1:6" ht="20.25" customHeight="1">
      <c r="A396" s="217"/>
      <c r="B396" s="217"/>
      <c r="C396" s="217"/>
      <c r="D396" s="218"/>
      <c r="E396" s="217"/>
      <c r="F396" s="217"/>
    </row>
    <row r="397" spans="1:6" ht="20.25" customHeight="1">
      <c r="A397" s="217"/>
      <c r="B397" s="217"/>
      <c r="C397" s="217"/>
      <c r="D397" s="218"/>
      <c r="E397" s="217"/>
      <c r="F397" s="217"/>
    </row>
    <row r="398" spans="1:6" ht="20.25" customHeight="1">
      <c r="A398" s="217"/>
      <c r="B398" s="217"/>
      <c r="C398" s="217"/>
      <c r="D398" s="218"/>
      <c r="E398" s="217"/>
      <c r="F398" s="217"/>
    </row>
    <row r="399" spans="1:6" ht="20.25" customHeight="1">
      <c r="A399" s="217"/>
      <c r="B399" s="217"/>
      <c r="C399" s="217"/>
      <c r="D399" s="218"/>
      <c r="E399" s="217"/>
      <c r="F399" s="217"/>
    </row>
    <row r="400" spans="1:6" ht="20.25" customHeight="1">
      <c r="A400" s="217"/>
      <c r="B400" s="217"/>
      <c r="C400" s="217"/>
      <c r="D400" s="218"/>
      <c r="E400" s="217"/>
      <c r="F400" s="217"/>
    </row>
    <row r="401" spans="1:6" ht="20.25" customHeight="1">
      <c r="A401" s="217"/>
      <c r="B401" s="217"/>
      <c r="C401" s="217"/>
      <c r="D401" s="218"/>
      <c r="E401" s="217"/>
      <c r="F401" s="217"/>
    </row>
    <row r="402" spans="1:6" ht="20.25" customHeight="1">
      <c r="A402" s="217"/>
      <c r="B402" s="217"/>
      <c r="C402" s="217"/>
      <c r="D402" s="218"/>
      <c r="E402" s="217"/>
      <c r="F402" s="217"/>
    </row>
    <row r="403" spans="1:6" ht="20.25" customHeight="1">
      <c r="A403" s="217"/>
      <c r="B403" s="217"/>
      <c r="C403" s="217"/>
      <c r="D403" s="218"/>
      <c r="E403" s="217"/>
      <c r="F403" s="217"/>
    </row>
    <row r="404" spans="1:6" ht="20.25" customHeight="1">
      <c r="A404" s="217"/>
      <c r="B404" s="217"/>
      <c r="C404" s="217"/>
      <c r="D404" s="218"/>
      <c r="E404" s="217"/>
      <c r="F404" s="217"/>
    </row>
    <row r="405" spans="1:6" ht="20.25" customHeight="1">
      <c r="A405" s="217"/>
      <c r="B405" s="217"/>
      <c r="C405" s="217"/>
      <c r="D405" s="218"/>
      <c r="E405" s="217"/>
      <c r="F405" s="217"/>
    </row>
    <row r="406" spans="1:6" ht="20.25" customHeight="1">
      <c r="A406" s="217"/>
      <c r="B406" s="217"/>
      <c r="C406" s="217"/>
      <c r="D406" s="218"/>
      <c r="E406" s="217"/>
      <c r="F406" s="217"/>
    </row>
    <row r="407" spans="1:6" ht="20.25" customHeight="1">
      <c r="A407" s="217"/>
      <c r="B407" s="217"/>
      <c r="C407" s="217"/>
      <c r="D407" s="218"/>
      <c r="E407" s="217"/>
      <c r="F407" s="217"/>
    </row>
    <row r="408" spans="1:6" ht="20.25" customHeight="1">
      <c r="A408" s="217"/>
      <c r="B408" s="217"/>
      <c r="C408" s="217"/>
      <c r="D408" s="218"/>
      <c r="E408" s="217"/>
      <c r="F408" s="217"/>
    </row>
    <row r="409" spans="1:6" ht="20.25" customHeight="1">
      <c r="A409" s="217"/>
      <c r="B409" s="217"/>
      <c r="C409" s="217"/>
      <c r="D409" s="218"/>
      <c r="E409" s="217"/>
      <c r="F409" s="217"/>
    </row>
    <row r="410" spans="1:6" ht="20.25" customHeight="1">
      <c r="A410" s="217"/>
      <c r="B410" s="217"/>
      <c r="C410" s="217"/>
      <c r="D410" s="218"/>
      <c r="E410" s="217"/>
      <c r="F410" s="217"/>
    </row>
    <row r="411" spans="1:6" ht="20.25" customHeight="1">
      <c r="A411" s="217"/>
      <c r="B411" s="217"/>
      <c r="C411" s="217"/>
      <c r="D411" s="218"/>
      <c r="E411" s="217"/>
      <c r="F411" s="217"/>
    </row>
    <row r="412" spans="1:6" ht="20.25" customHeight="1">
      <c r="A412" s="217"/>
      <c r="B412" s="217"/>
      <c r="C412" s="217"/>
      <c r="D412" s="218"/>
      <c r="E412" s="217"/>
      <c r="F412" s="217"/>
    </row>
    <row r="413" spans="1:6" ht="20.25" customHeight="1">
      <c r="A413" s="217"/>
      <c r="B413" s="217"/>
      <c r="C413" s="217"/>
      <c r="D413" s="218"/>
      <c r="E413" s="217"/>
      <c r="F413" s="217"/>
    </row>
    <row r="414" spans="1:6" ht="20.25" customHeight="1">
      <c r="A414" s="217"/>
      <c r="B414" s="217"/>
      <c r="C414" s="217"/>
      <c r="D414" s="218"/>
      <c r="E414" s="217"/>
      <c r="F414" s="217"/>
    </row>
    <row r="415" spans="1:6" ht="20.25" customHeight="1">
      <c r="A415" s="217"/>
      <c r="B415" s="217"/>
      <c r="C415" s="217"/>
      <c r="D415" s="218"/>
      <c r="E415" s="217"/>
      <c r="F415" s="217"/>
    </row>
    <row r="416" spans="1:6" ht="20.25" customHeight="1">
      <c r="A416" s="217"/>
      <c r="B416" s="217"/>
      <c r="C416" s="217"/>
      <c r="D416" s="218"/>
      <c r="E416" s="217"/>
      <c r="F416" s="217"/>
    </row>
    <row r="417" spans="1:6" ht="20.25" customHeight="1">
      <c r="A417" s="217"/>
      <c r="B417" s="217"/>
      <c r="C417" s="217"/>
      <c r="D417" s="218"/>
      <c r="E417" s="217"/>
      <c r="F417" s="217"/>
    </row>
    <row r="418" spans="1:6" ht="20.25" customHeight="1">
      <c r="A418" s="217"/>
      <c r="B418" s="217"/>
      <c r="C418" s="217"/>
      <c r="D418" s="218"/>
      <c r="E418" s="217"/>
      <c r="F418" s="217"/>
    </row>
    <row r="419" spans="1:6" ht="20.25" customHeight="1">
      <c r="A419" s="217"/>
      <c r="B419" s="217"/>
      <c r="C419" s="217"/>
      <c r="D419" s="218"/>
      <c r="E419" s="217"/>
      <c r="F419" s="217"/>
    </row>
    <row r="420" spans="1:6" ht="20.25" customHeight="1">
      <c r="A420" s="217"/>
      <c r="B420" s="217"/>
      <c r="C420" s="217"/>
      <c r="D420" s="218"/>
      <c r="E420" s="217"/>
      <c r="F420" s="217"/>
    </row>
    <row r="421" spans="1:6" ht="20.25" customHeight="1">
      <c r="A421" s="217"/>
      <c r="B421" s="217"/>
      <c r="C421" s="217"/>
      <c r="D421" s="218"/>
      <c r="E421" s="217"/>
      <c r="F421" s="217"/>
    </row>
    <row r="422" spans="1:6" ht="20.25" customHeight="1">
      <c r="A422" s="217"/>
      <c r="B422" s="217"/>
      <c r="C422" s="217"/>
      <c r="D422" s="218"/>
      <c r="E422" s="217"/>
      <c r="F422" s="217"/>
    </row>
    <row r="423" spans="1:6" ht="20.25" customHeight="1">
      <c r="A423" s="217"/>
      <c r="B423" s="217"/>
      <c r="C423" s="217"/>
      <c r="D423" s="218"/>
      <c r="E423" s="217"/>
      <c r="F423" s="217"/>
    </row>
    <row r="424" spans="1:6" ht="20.25" customHeight="1">
      <c r="A424" s="217"/>
      <c r="B424" s="217"/>
      <c r="C424" s="217"/>
      <c r="D424" s="218"/>
      <c r="E424" s="217"/>
      <c r="F424" s="217"/>
    </row>
    <row r="425" spans="1:6" ht="20.25" customHeight="1">
      <c r="A425" s="217"/>
      <c r="B425" s="217"/>
      <c r="C425" s="217"/>
      <c r="D425" s="218"/>
      <c r="E425" s="217"/>
      <c r="F425" s="217"/>
    </row>
    <row r="426" spans="1:6" ht="20.25" customHeight="1">
      <c r="A426" s="217"/>
      <c r="B426" s="217"/>
      <c r="C426" s="217"/>
      <c r="D426" s="218"/>
      <c r="E426" s="217"/>
      <c r="F426" s="217"/>
    </row>
    <row r="427" spans="1:6" ht="20.25" customHeight="1">
      <c r="A427" s="217"/>
      <c r="B427" s="217"/>
      <c r="C427" s="217"/>
      <c r="D427" s="218"/>
      <c r="E427" s="217"/>
      <c r="F427" s="217"/>
    </row>
    <row r="428" spans="1:6" ht="20.25" customHeight="1">
      <c r="A428" s="217"/>
      <c r="B428" s="217"/>
      <c r="C428" s="217"/>
      <c r="D428" s="218"/>
      <c r="E428" s="217"/>
      <c r="F428" s="217"/>
    </row>
    <row r="429" spans="1:6" ht="20.25" customHeight="1">
      <c r="A429" s="217"/>
      <c r="B429" s="217"/>
      <c r="C429" s="217"/>
      <c r="D429" s="218"/>
      <c r="E429" s="217"/>
      <c r="F429" s="217"/>
    </row>
    <row r="430" spans="1:6" ht="20.25" customHeight="1">
      <c r="A430" s="217"/>
      <c r="B430" s="217"/>
      <c r="C430" s="217"/>
      <c r="D430" s="218"/>
      <c r="E430" s="217"/>
      <c r="F430" s="217"/>
    </row>
    <row r="431" spans="1:6" ht="20.25" customHeight="1">
      <c r="A431" s="217"/>
      <c r="B431" s="217"/>
      <c r="C431" s="217"/>
      <c r="D431" s="218"/>
      <c r="E431" s="217"/>
      <c r="F431" s="217"/>
    </row>
    <row r="432" spans="1:6" ht="20.25" customHeight="1">
      <c r="A432" s="217"/>
      <c r="B432" s="217"/>
      <c r="C432" s="217"/>
      <c r="D432" s="218"/>
      <c r="E432" s="217"/>
      <c r="F432" s="217"/>
    </row>
    <row r="433" spans="1:6" ht="20.25" customHeight="1">
      <c r="A433" s="217"/>
      <c r="B433" s="217"/>
      <c r="C433" s="217"/>
      <c r="D433" s="218"/>
      <c r="E433" s="217"/>
      <c r="F433" s="217"/>
    </row>
    <row r="434" spans="1:6" ht="20.25" customHeight="1">
      <c r="A434" s="217"/>
      <c r="B434" s="217"/>
      <c r="C434" s="217"/>
      <c r="D434" s="218"/>
      <c r="E434" s="217"/>
      <c r="F434" s="217"/>
    </row>
    <row r="435" spans="1:6" ht="20.25" customHeight="1">
      <c r="A435" s="217"/>
      <c r="B435" s="217"/>
      <c r="C435" s="217"/>
      <c r="D435" s="218"/>
      <c r="E435" s="217"/>
      <c r="F435" s="217"/>
    </row>
    <row r="436" spans="1:6" ht="20.25" customHeight="1">
      <c r="A436" s="217"/>
      <c r="B436" s="217"/>
      <c r="C436" s="217"/>
      <c r="D436" s="218"/>
      <c r="E436" s="217"/>
      <c r="F436" s="217"/>
    </row>
    <row r="437" spans="1:6" ht="20.25" customHeight="1">
      <c r="A437" s="217"/>
      <c r="B437" s="217"/>
      <c r="C437" s="217"/>
      <c r="D437" s="218"/>
      <c r="E437" s="217"/>
      <c r="F437" s="217"/>
    </row>
    <row r="438" spans="1:6" ht="20.25" customHeight="1">
      <c r="A438" s="217"/>
      <c r="B438" s="217"/>
      <c r="C438" s="217"/>
      <c r="D438" s="218"/>
      <c r="E438" s="217"/>
      <c r="F438" s="217"/>
    </row>
    <row r="439" spans="1:6" ht="20.25" customHeight="1">
      <c r="A439" s="217"/>
      <c r="B439" s="217"/>
      <c r="C439" s="217"/>
      <c r="D439" s="218"/>
      <c r="E439" s="217"/>
      <c r="F439" s="217"/>
    </row>
    <row r="440" spans="1:6" ht="20.25" customHeight="1">
      <c r="A440" s="217"/>
      <c r="B440" s="217"/>
      <c r="C440" s="217"/>
      <c r="D440" s="218"/>
      <c r="E440" s="217"/>
      <c r="F440" s="217"/>
    </row>
    <row r="441" spans="1:6" ht="20.25" customHeight="1">
      <c r="A441" s="217"/>
      <c r="B441" s="217"/>
      <c r="C441" s="217"/>
      <c r="D441" s="218"/>
      <c r="E441" s="217"/>
      <c r="F441" s="217"/>
    </row>
    <row r="442" spans="1:6" ht="20.25" customHeight="1">
      <c r="A442" s="217"/>
      <c r="B442" s="217"/>
      <c r="C442" s="217"/>
      <c r="D442" s="218"/>
      <c r="E442" s="217"/>
      <c r="F442" s="217"/>
    </row>
    <row r="443" spans="1:6" ht="20.25" customHeight="1">
      <c r="A443" s="217"/>
      <c r="B443" s="217"/>
      <c r="C443" s="217"/>
      <c r="D443" s="218"/>
      <c r="E443" s="217"/>
      <c r="F443" s="217"/>
    </row>
    <row r="444" spans="1:6" ht="20.25" customHeight="1">
      <c r="A444" s="217"/>
      <c r="B444" s="217"/>
      <c r="C444" s="217"/>
      <c r="D444" s="218"/>
      <c r="E444" s="217"/>
      <c r="F444" s="217"/>
    </row>
    <row r="445" spans="1:6" ht="20.25" customHeight="1">
      <c r="A445" s="217"/>
      <c r="B445" s="217"/>
      <c r="C445" s="217"/>
      <c r="D445" s="218"/>
      <c r="E445" s="217"/>
      <c r="F445" s="217"/>
    </row>
    <row r="446" spans="1:6" ht="20.25" customHeight="1">
      <c r="A446" s="217"/>
      <c r="B446" s="217"/>
      <c r="C446" s="217"/>
      <c r="D446" s="218"/>
      <c r="E446" s="217"/>
      <c r="F446" s="217"/>
    </row>
    <row r="447" spans="1:6" ht="20.25" customHeight="1">
      <c r="A447" s="217"/>
      <c r="B447" s="217"/>
      <c r="C447" s="217"/>
      <c r="D447" s="218"/>
      <c r="E447" s="217"/>
      <c r="F447" s="217"/>
    </row>
    <row r="448" spans="1:6" ht="20.25" customHeight="1">
      <c r="A448" s="217"/>
      <c r="B448" s="217"/>
      <c r="C448" s="217"/>
      <c r="D448" s="218"/>
      <c r="E448" s="217"/>
      <c r="F448" s="217"/>
    </row>
    <row r="449" spans="1:6" ht="20.25" customHeight="1">
      <c r="A449" s="217"/>
      <c r="B449" s="217"/>
      <c r="C449" s="217"/>
      <c r="D449" s="218"/>
      <c r="E449" s="217"/>
      <c r="F449" s="217"/>
    </row>
    <row r="450" spans="1:6" ht="20.25" customHeight="1">
      <c r="A450" s="217"/>
      <c r="B450" s="217"/>
      <c r="C450" s="217"/>
      <c r="D450" s="218"/>
      <c r="E450" s="217"/>
      <c r="F450" s="217"/>
    </row>
    <row r="451" spans="1:6" ht="20.25" customHeight="1">
      <c r="A451" s="217"/>
      <c r="B451" s="217"/>
      <c r="C451" s="217"/>
      <c r="D451" s="218"/>
      <c r="E451" s="217"/>
      <c r="F451" s="217"/>
    </row>
    <row r="452" spans="1:6" ht="20.25" customHeight="1">
      <c r="A452" s="217"/>
      <c r="B452" s="217"/>
      <c r="C452" s="217"/>
      <c r="D452" s="218"/>
      <c r="E452" s="217"/>
      <c r="F452" s="217"/>
    </row>
    <row r="453" spans="1:6" ht="20.25" customHeight="1">
      <c r="A453" s="217"/>
      <c r="B453" s="217"/>
      <c r="C453" s="217"/>
      <c r="D453" s="218"/>
      <c r="E453" s="217"/>
      <c r="F453" s="217"/>
    </row>
    <row r="454" spans="1:6" ht="20.25" customHeight="1">
      <c r="A454" s="217"/>
      <c r="B454" s="217"/>
      <c r="C454" s="217"/>
      <c r="D454" s="218"/>
      <c r="E454" s="217"/>
      <c r="F454" s="217"/>
    </row>
    <row r="455" spans="1:6" ht="20.25" customHeight="1">
      <c r="A455" s="217"/>
      <c r="B455" s="217"/>
      <c r="C455" s="217"/>
      <c r="D455" s="218"/>
      <c r="E455" s="217"/>
      <c r="F455" s="217"/>
    </row>
    <row r="456" spans="1:6" ht="20.25" customHeight="1">
      <c r="A456" s="217"/>
      <c r="B456" s="217"/>
      <c r="C456" s="217"/>
      <c r="D456" s="218"/>
      <c r="E456" s="217"/>
      <c r="F456" s="217"/>
    </row>
    <row r="457" spans="1:6" ht="20.25" customHeight="1">
      <c r="A457" s="217"/>
      <c r="B457" s="217"/>
      <c r="C457" s="217"/>
      <c r="D457" s="218"/>
      <c r="E457" s="217"/>
      <c r="F457" s="217"/>
    </row>
    <row r="458" spans="1:6" ht="20.25" customHeight="1">
      <c r="A458" s="217"/>
      <c r="B458" s="217"/>
      <c r="C458" s="217"/>
      <c r="D458" s="218"/>
      <c r="E458" s="217"/>
      <c r="F458" s="217"/>
    </row>
    <row r="459" spans="1:6" ht="20.25" customHeight="1">
      <c r="A459" s="217"/>
      <c r="B459" s="217"/>
      <c r="C459" s="217"/>
      <c r="D459" s="218"/>
      <c r="E459" s="217"/>
      <c r="F459" s="217"/>
    </row>
    <row r="460" spans="1:6" ht="20.25" customHeight="1">
      <c r="A460" s="217"/>
      <c r="B460" s="217"/>
      <c r="C460" s="217"/>
      <c r="D460" s="218"/>
      <c r="E460" s="217"/>
      <c r="F460" s="217"/>
    </row>
    <row r="461" spans="1:6" ht="20.25" customHeight="1">
      <c r="A461" s="217"/>
      <c r="B461" s="217"/>
      <c r="C461" s="217"/>
      <c r="D461" s="218"/>
      <c r="E461" s="217"/>
      <c r="F461" s="217"/>
    </row>
    <row r="462" spans="1:6" ht="20.25" customHeight="1">
      <c r="A462" s="217"/>
      <c r="B462" s="217"/>
      <c r="C462" s="217"/>
      <c r="D462" s="218"/>
      <c r="E462" s="217"/>
      <c r="F462" s="217"/>
    </row>
    <row r="463" spans="1:6" ht="20.25" customHeight="1">
      <c r="A463" s="217"/>
      <c r="B463" s="217"/>
      <c r="C463" s="217"/>
      <c r="D463" s="218"/>
      <c r="E463" s="217"/>
      <c r="F463" s="217"/>
    </row>
    <row r="464" spans="1:6" ht="20.25" customHeight="1">
      <c r="A464" s="217"/>
      <c r="B464" s="217"/>
      <c r="C464" s="217"/>
      <c r="D464" s="218"/>
      <c r="E464" s="217"/>
      <c r="F464" s="217"/>
    </row>
    <row r="465" spans="1:6" ht="20.25" customHeight="1">
      <c r="A465" s="217"/>
      <c r="B465" s="217"/>
      <c r="C465" s="217"/>
      <c r="D465" s="218"/>
      <c r="E465" s="217"/>
      <c r="F465" s="217"/>
    </row>
    <row r="466" spans="1:6" ht="20.25" customHeight="1">
      <c r="A466" s="217"/>
      <c r="B466" s="217"/>
      <c r="C466" s="217"/>
      <c r="D466" s="218"/>
      <c r="E466" s="217"/>
      <c r="F466" s="217"/>
    </row>
    <row r="467" spans="1:6" ht="20.25" customHeight="1">
      <c r="A467" s="217"/>
      <c r="B467" s="217"/>
      <c r="C467" s="217"/>
      <c r="D467" s="218"/>
      <c r="E467" s="217"/>
      <c r="F467" s="217"/>
    </row>
    <row r="468" spans="1:6" ht="20.25" customHeight="1">
      <c r="A468" s="217"/>
      <c r="B468" s="217"/>
      <c r="C468" s="217"/>
      <c r="D468" s="218"/>
      <c r="E468" s="217"/>
      <c r="F468" s="217"/>
    </row>
    <row r="469" spans="1:6" ht="20.25" customHeight="1">
      <c r="A469" s="217"/>
      <c r="B469" s="217"/>
      <c r="C469" s="217"/>
      <c r="D469" s="218"/>
      <c r="E469" s="217"/>
      <c r="F469" s="217"/>
    </row>
    <row r="470" spans="1:6" ht="20.25" customHeight="1">
      <c r="A470" s="217"/>
      <c r="B470" s="217"/>
      <c r="C470" s="217"/>
      <c r="D470" s="218"/>
      <c r="E470" s="217"/>
      <c r="F470" s="217"/>
    </row>
    <row r="471" spans="1:6" ht="20.25" customHeight="1">
      <c r="A471" s="217"/>
      <c r="B471" s="217"/>
      <c r="C471" s="217"/>
      <c r="D471" s="218"/>
      <c r="E471" s="217"/>
      <c r="F471" s="217"/>
    </row>
    <row r="472" spans="1:6" ht="20.25" customHeight="1">
      <c r="A472" s="217"/>
      <c r="B472" s="217"/>
      <c r="C472" s="217"/>
      <c r="D472" s="218"/>
      <c r="E472" s="217"/>
      <c r="F472" s="217"/>
    </row>
    <row r="473" spans="1:6" ht="20.25" customHeight="1">
      <c r="A473" s="217"/>
      <c r="B473" s="217"/>
      <c r="C473" s="217"/>
      <c r="D473" s="218"/>
      <c r="E473" s="217"/>
      <c r="F473" s="217"/>
    </row>
    <row r="474" spans="1:6" ht="20.25" customHeight="1">
      <c r="A474" s="217"/>
      <c r="B474" s="217"/>
      <c r="C474" s="217"/>
      <c r="D474" s="218"/>
      <c r="E474" s="217"/>
      <c r="F474" s="217"/>
    </row>
    <row r="475" spans="1:6" ht="20.25" customHeight="1">
      <c r="A475" s="217"/>
      <c r="B475" s="217"/>
      <c r="C475" s="217"/>
      <c r="D475" s="218"/>
      <c r="E475" s="217"/>
      <c r="F475" s="217"/>
    </row>
    <row r="476" spans="1:6" ht="20.25" customHeight="1">
      <c r="A476" s="217"/>
      <c r="B476" s="217"/>
      <c r="C476" s="217"/>
      <c r="D476" s="218"/>
      <c r="E476" s="217"/>
      <c r="F476" s="217"/>
    </row>
    <row r="477" spans="1:6" ht="20.25" customHeight="1">
      <c r="A477" s="217"/>
      <c r="B477" s="217"/>
      <c r="C477" s="217"/>
      <c r="D477" s="218"/>
      <c r="E477" s="217"/>
      <c r="F477" s="217"/>
    </row>
    <row r="478" spans="1:6" ht="20.25" customHeight="1">
      <c r="A478" s="217"/>
      <c r="B478" s="217"/>
      <c r="C478" s="217"/>
      <c r="D478" s="218"/>
      <c r="E478" s="217"/>
      <c r="F478" s="217"/>
    </row>
    <row r="479" spans="1:6" ht="20.25" customHeight="1">
      <c r="A479" s="217"/>
      <c r="B479" s="217"/>
      <c r="C479" s="217"/>
      <c r="D479" s="218"/>
      <c r="E479" s="217"/>
      <c r="F479" s="217"/>
    </row>
    <row r="480" spans="1:6" ht="20.25" customHeight="1">
      <c r="A480" s="217"/>
      <c r="B480" s="217"/>
      <c r="C480" s="217"/>
      <c r="D480" s="218"/>
      <c r="E480" s="217"/>
      <c r="F480" s="217"/>
    </row>
    <row r="481" spans="1:6" ht="20.25" customHeight="1">
      <c r="A481" s="217"/>
      <c r="B481" s="217"/>
      <c r="C481" s="217"/>
      <c r="D481" s="218"/>
      <c r="E481" s="217"/>
      <c r="F481" s="217"/>
    </row>
    <row r="482" spans="1:6" ht="20.25" customHeight="1">
      <c r="A482" s="217"/>
      <c r="B482" s="217"/>
      <c r="C482" s="217"/>
      <c r="D482" s="218"/>
      <c r="E482" s="217"/>
      <c r="F482" s="217"/>
    </row>
    <row r="483" spans="1:6" ht="20.25" customHeight="1">
      <c r="A483" s="217"/>
      <c r="B483" s="217"/>
      <c r="C483" s="217"/>
      <c r="D483" s="218"/>
      <c r="E483" s="217"/>
      <c r="F483" s="217"/>
    </row>
    <row r="484" spans="1:6" ht="20.25" customHeight="1">
      <c r="A484" s="217"/>
      <c r="B484" s="217"/>
      <c r="C484" s="217"/>
      <c r="D484" s="218"/>
      <c r="E484" s="217"/>
      <c r="F484" s="217"/>
    </row>
    <row r="485" spans="1:6" ht="20.25" customHeight="1">
      <c r="A485" s="217"/>
      <c r="B485" s="217"/>
      <c r="C485" s="217"/>
      <c r="D485" s="218"/>
      <c r="E485" s="217"/>
      <c r="F485" s="217"/>
    </row>
    <row r="486" spans="1:6" ht="20.25" customHeight="1">
      <c r="A486" s="217"/>
      <c r="B486" s="217"/>
      <c r="C486" s="217"/>
      <c r="D486" s="218"/>
      <c r="E486" s="217"/>
      <c r="F486" s="217"/>
    </row>
    <row r="487" spans="1:6" ht="20.25" customHeight="1">
      <c r="A487" s="217"/>
      <c r="B487" s="217"/>
      <c r="C487" s="217"/>
      <c r="D487" s="218"/>
      <c r="E487" s="217"/>
      <c r="F487" s="217"/>
    </row>
    <row r="488" spans="1:6" ht="20.25" customHeight="1">
      <c r="A488" s="217"/>
      <c r="B488" s="217"/>
      <c r="C488" s="217"/>
      <c r="D488" s="218"/>
      <c r="E488" s="217"/>
      <c r="F488" s="217"/>
    </row>
    <row r="489" spans="1:6" ht="20.25" customHeight="1">
      <c r="A489" s="217"/>
      <c r="B489" s="217"/>
      <c r="C489" s="217"/>
      <c r="D489" s="218"/>
      <c r="E489" s="217"/>
      <c r="F489" s="217"/>
    </row>
    <row r="490" spans="1:6" ht="20.25" customHeight="1">
      <c r="A490" s="217"/>
      <c r="B490" s="217"/>
      <c r="C490" s="217"/>
      <c r="D490" s="218"/>
      <c r="E490" s="217"/>
      <c r="F490" s="217"/>
    </row>
    <row r="491" spans="1:6" ht="20.25" customHeight="1">
      <c r="A491" s="217"/>
      <c r="B491" s="217"/>
      <c r="C491" s="217"/>
      <c r="D491" s="218"/>
      <c r="E491" s="217"/>
      <c r="F491" s="217"/>
    </row>
    <row r="492" spans="1:6" ht="20.25" customHeight="1">
      <c r="A492" s="217"/>
      <c r="B492" s="217"/>
      <c r="C492" s="217"/>
      <c r="D492" s="218"/>
      <c r="E492" s="217"/>
      <c r="F492" s="217"/>
    </row>
    <row r="493" spans="1:6" ht="20.25" customHeight="1">
      <c r="A493" s="217"/>
      <c r="B493" s="217"/>
      <c r="C493" s="217"/>
      <c r="D493" s="218"/>
      <c r="E493" s="217"/>
      <c r="F493" s="217"/>
    </row>
    <row r="494" spans="1:6" ht="20.25" customHeight="1">
      <c r="A494" s="217"/>
      <c r="B494" s="217"/>
      <c r="C494" s="217"/>
      <c r="D494" s="218"/>
      <c r="E494" s="217"/>
      <c r="F494" s="217"/>
    </row>
    <row r="495" spans="1:6" ht="20.25" customHeight="1">
      <c r="A495" s="217"/>
      <c r="B495" s="217"/>
      <c r="C495" s="217"/>
      <c r="D495" s="218"/>
      <c r="E495" s="217"/>
      <c r="F495" s="217"/>
    </row>
    <row r="496" spans="1:6" ht="20.25" customHeight="1">
      <c r="A496" s="217"/>
      <c r="B496" s="217"/>
      <c r="C496" s="217"/>
      <c r="D496" s="218"/>
      <c r="E496" s="217"/>
      <c r="F496" s="217"/>
    </row>
    <row r="497" spans="1:6" ht="20.25" customHeight="1">
      <c r="A497" s="217"/>
      <c r="B497" s="217"/>
      <c r="C497" s="217"/>
      <c r="D497" s="218"/>
      <c r="E497" s="217"/>
      <c r="F497" s="217"/>
    </row>
    <row r="498" spans="1:6" ht="20.25" customHeight="1">
      <c r="A498" s="217"/>
      <c r="B498" s="217"/>
      <c r="C498" s="217"/>
      <c r="D498" s="218"/>
      <c r="E498" s="217"/>
      <c r="F498" s="217"/>
    </row>
    <row r="499" spans="1:6" ht="20.25" customHeight="1">
      <c r="A499" s="217"/>
      <c r="B499" s="217"/>
      <c r="C499" s="217"/>
      <c r="D499" s="218"/>
      <c r="E499" s="217"/>
      <c r="F499" s="217"/>
    </row>
    <row r="500" spans="1:6" ht="20.25" customHeight="1">
      <c r="A500" s="217"/>
      <c r="B500" s="217"/>
      <c r="C500" s="217"/>
      <c r="D500" s="218"/>
      <c r="E500" s="217"/>
      <c r="F500" s="217"/>
    </row>
    <row r="501" spans="1:6" ht="20.25" customHeight="1">
      <c r="A501" s="217"/>
      <c r="B501" s="217"/>
      <c r="C501" s="217"/>
      <c r="D501" s="218"/>
      <c r="E501" s="217"/>
      <c r="F501" s="217"/>
    </row>
    <row r="502" spans="1:6" ht="20.25" customHeight="1">
      <c r="A502" s="217"/>
      <c r="B502" s="217"/>
      <c r="C502" s="217"/>
      <c r="D502" s="218"/>
      <c r="E502" s="217"/>
      <c r="F502" s="217"/>
    </row>
    <row r="503" spans="1:6" ht="20.25" customHeight="1">
      <c r="A503" s="217"/>
      <c r="B503" s="217"/>
      <c r="C503" s="217"/>
      <c r="D503" s="218"/>
      <c r="E503" s="217"/>
      <c r="F503" s="217"/>
    </row>
    <row r="504" spans="1:6" ht="20.25" customHeight="1">
      <c r="A504" s="217"/>
      <c r="B504" s="217"/>
      <c r="C504" s="217"/>
      <c r="D504" s="218"/>
      <c r="E504" s="217"/>
      <c r="F504" s="217"/>
    </row>
    <row r="505" spans="1:6" ht="20.25" customHeight="1">
      <c r="A505" s="217"/>
      <c r="B505" s="217"/>
      <c r="C505" s="217"/>
      <c r="D505" s="218"/>
      <c r="E505" s="217"/>
      <c r="F505" s="217"/>
    </row>
    <row r="506" spans="1:6" ht="20.25" customHeight="1">
      <c r="A506" s="217"/>
      <c r="B506" s="217"/>
      <c r="C506" s="217"/>
      <c r="D506" s="218"/>
      <c r="E506" s="217"/>
      <c r="F506" s="217"/>
    </row>
    <row r="507" spans="1:6" ht="20.25" customHeight="1">
      <c r="A507" s="217"/>
      <c r="B507" s="217"/>
      <c r="C507" s="217"/>
      <c r="D507" s="218"/>
      <c r="E507" s="217"/>
      <c r="F507" s="217"/>
    </row>
    <row r="508" spans="1:6" ht="20.25" customHeight="1">
      <c r="A508" s="217"/>
      <c r="B508" s="217"/>
      <c r="C508" s="217"/>
      <c r="D508" s="218"/>
      <c r="E508" s="217"/>
      <c r="F508" s="217"/>
    </row>
    <row r="509" spans="1:6" ht="20.25" customHeight="1">
      <c r="A509" s="217"/>
      <c r="B509" s="217"/>
      <c r="C509" s="217"/>
      <c r="D509" s="218"/>
      <c r="E509" s="217"/>
      <c r="F509" s="217"/>
    </row>
    <row r="510" spans="1:6" ht="20.25" customHeight="1">
      <c r="A510" s="217"/>
      <c r="B510" s="217"/>
      <c r="C510" s="217"/>
      <c r="D510" s="218"/>
      <c r="E510" s="217"/>
      <c r="F510" s="217"/>
    </row>
    <row r="511" spans="1:6" ht="20.25" customHeight="1">
      <c r="A511" s="217"/>
      <c r="B511" s="217"/>
      <c r="C511" s="217"/>
      <c r="D511" s="218"/>
      <c r="E511" s="217"/>
      <c r="F511" s="217"/>
    </row>
    <row r="512" spans="1:6" ht="20.25" customHeight="1">
      <c r="A512" s="217"/>
      <c r="B512" s="217"/>
      <c r="C512" s="217"/>
      <c r="D512" s="218"/>
      <c r="E512" s="217"/>
      <c r="F512" s="217"/>
    </row>
    <row r="513" spans="1:6" ht="20.25" customHeight="1">
      <c r="A513" s="217"/>
      <c r="B513" s="217"/>
      <c r="C513" s="217"/>
      <c r="D513" s="218"/>
      <c r="E513" s="217"/>
      <c r="F513" s="217"/>
    </row>
    <row r="514" spans="1:6" ht="20.25" customHeight="1">
      <c r="A514" s="217"/>
      <c r="B514" s="217"/>
      <c r="C514" s="217"/>
      <c r="D514" s="218"/>
      <c r="E514" s="217"/>
      <c r="F514" s="217"/>
    </row>
    <row r="515" spans="1:6" ht="20.25" customHeight="1">
      <c r="A515" s="217"/>
      <c r="B515" s="217"/>
      <c r="C515" s="217"/>
      <c r="D515" s="218"/>
      <c r="E515" s="217"/>
      <c r="F515" s="217"/>
    </row>
    <row r="516" spans="1:6" ht="20.25" customHeight="1">
      <c r="A516" s="217"/>
      <c r="B516" s="217"/>
      <c r="C516" s="217"/>
      <c r="D516" s="218"/>
      <c r="E516" s="217"/>
      <c r="F516" s="217"/>
    </row>
    <row r="517" spans="1:6" ht="20.25" customHeight="1">
      <c r="A517" s="217"/>
      <c r="B517" s="217"/>
      <c r="C517" s="217"/>
      <c r="D517" s="218"/>
      <c r="E517" s="217"/>
      <c r="F517" s="217"/>
    </row>
    <row r="518" spans="1:6" ht="20.25" customHeight="1">
      <c r="A518" s="217"/>
      <c r="B518" s="217"/>
      <c r="C518" s="217"/>
      <c r="D518" s="218"/>
      <c r="E518" s="217"/>
      <c r="F518" s="217"/>
    </row>
    <row r="519" spans="1:6" ht="20.25" customHeight="1">
      <c r="A519" s="217"/>
      <c r="B519" s="217"/>
      <c r="C519" s="217"/>
      <c r="D519" s="218"/>
      <c r="E519" s="217"/>
      <c r="F519" s="217"/>
    </row>
    <row r="520" spans="1:6" ht="20.25" customHeight="1">
      <c r="A520" s="217"/>
      <c r="B520" s="217"/>
      <c r="C520" s="217"/>
      <c r="D520" s="218"/>
      <c r="E520" s="217"/>
      <c r="F520" s="217"/>
    </row>
    <row r="521" spans="1:6" ht="20.25" customHeight="1">
      <c r="A521" s="217"/>
      <c r="B521" s="217"/>
      <c r="C521" s="217"/>
      <c r="D521" s="218"/>
      <c r="E521" s="217"/>
      <c r="F521" s="217"/>
    </row>
    <row r="522" spans="1:6" ht="20.25" customHeight="1">
      <c r="A522" s="217"/>
      <c r="B522" s="217"/>
      <c r="C522" s="217"/>
      <c r="D522" s="218"/>
      <c r="E522" s="217"/>
      <c r="F522" s="217"/>
    </row>
    <row r="523" spans="1:6" ht="20.25" customHeight="1">
      <c r="A523" s="217"/>
      <c r="B523" s="217"/>
      <c r="C523" s="217"/>
      <c r="D523" s="218"/>
      <c r="E523" s="217"/>
      <c r="F523" s="217"/>
    </row>
    <row r="524" spans="1:6" ht="20.25" customHeight="1">
      <c r="A524" s="217"/>
      <c r="B524" s="217"/>
      <c r="C524" s="217"/>
      <c r="D524" s="218"/>
      <c r="E524" s="217"/>
      <c r="F524" s="217"/>
    </row>
    <row r="525" spans="1:6" ht="20.25" customHeight="1">
      <c r="A525" s="217"/>
      <c r="B525" s="217"/>
      <c r="C525" s="217"/>
      <c r="D525" s="218"/>
      <c r="E525" s="217"/>
      <c r="F525" s="217"/>
    </row>
    <row r="526" spans="1:6" ht="20.25" customHeight="1">
      <c r="A526" s="217"/>
      <c r="B526" s="217"/>
      <c r="C526" s="217"/>
      <c r="D526" s="218"/>
      <c r="E526" s="217"/>
      <c r="F526" s="217"/>
    </row>
    <row r="527" spans="1:6" ht="20.25" customHeight="1">
      <c r="A527" s="217"/>
      <c r="B527" s="217"/>
      <c r="C527" s="217"/>
      <c r="D527" s="218"/>
      <c r="E527" s="217"/>
      <c r="F527" s="217"/>
    </row>
    <row r="528" spans="1:6" ht="20.25" customHeight="1">
      <c r="A528" s="217"/>
      <c r="B528" s="217"/>
      <c r="C528" s="217"/>
      <c r="D528" s="218"/>
      <c r="E528" s="217"/>
      <c r="F528" s="217"/>
    </row>
    <row r="529" spans="1:6" ht="20.25" customHeight="1">
      <c r="A529" s="217"/>
      <c r="B529" s="217"/>
      <c r="C529" s="217"/>
      <c r="D529" s="218"/>
      <c r="E529" s="217"/>
      <c r="F529" s="217"/>
    </row>
    <row r="530" spans="1:6" ht="20.25" customHeight="1">
      <c r="A530" s="217"/>
      <c r="B530" s="217"/>
      <c r="C530" s="217"/>
      <c r="D530" s="218"/>
      <c r="E530" s="217"/>
      <c r="F530" s="217"/>
    </row>
    <row r="531" spans="1:6" ht="20.25" customHeight="1">
      <c r="A531" s="217"/>
      <c r="B531" s="217"/>
      <c r="C531" s="217"/>
      <c r="D531" s="218"/>
      <c r="E531" s="217"/>
      <c r="F531" s="217"/>
    </row>
    <row r="532" spans="1:6" ht="20.25" customHeight="1">
      <c r="A532" s="217"/>
      <c r="B532" s="217"/>
      <c r="C532" s="217"/>
      <c r="D532" s="218"/>
      <c r="E532" s="217"/>
      <c r="F532" s="217"/>
    </row>
    <row r="533" spans="1:6" ht="20.25" customHeight="1">
      <c r="A533" s="217"/>
      <c r="B533" s="217"/>
      <c r="C533" s="217"/>
      <c r="D533" s="218"/>
      <c r="E533" s="217"/>
      <c r="F533" s="217"/>
    </row>
    <row r="534" spans="1:6" ht="20.25" customHeight="1">
      <c r="A534" s="217"/>
      <c r="B534" s="217"/>
      <c r="C534" s="217"/>
      <c r="D534" s="218"/>
      <c r="E534" s="217"/>
      <c r="F534" s="217"/>
    </row>
    <row r="535" spans="1:6" ht="20.25" customHeight="1">
      <c r="A535" s="217"/>
      <c r="B535" s="217"/>
      <c r="C535" s="217"/>
      <c r="D535" s="218"/>
      <c r="E535" s="217"/>
      <c r="F535" s="217"/>
    </row>
    <row r="536" spans="1:6" ht="20.25" customHeight="1">
      <c r="A536" s="217"/>
      <c r="B536" s="217"/>
      <c r="C536" s="217"/>
      <c r="D536" s="218"/>
      <c r="E536" s="217"/>
      <c r="F536" s="217"/>
    </row>
    <row r="537" spans="1:6" ht="20.25" customHeight="1">
      <c r="A537" s="217"/>
      <c r="B537" s="217"/>
      <c r="C537" s="217"/>
      <c r="D537" s="218"/>
      <c r="E537" s="217"/>
      <c r="F537" s="217"/>
    </row>
    <row r="538" spans="1:6" ht="20.25" customHeight="1">
      <c r="A538" s="217"/>
      <c r="B538" s="217"/>
      <c r="C538" s="217"/>
      <c r="D538" s="218"/>
      <c r="E538" s="217"/>
      <c r="F538" s="217"/>
    </row>
    <row r="539" spans="1:6" ht="20.25" customHeight="1">
      <c r="A539" s="217"/>
      <c r="B539" s="217"/>
      <c r="C539" s="217"/>
      <c r="D539" s="218"/>
      <c r="E539" s="217"/>
      <c r="F539" s="217"/>
    </row>
    <row r="540" spans="1:6" ht="20.25" customHeight="1">
      <c r="A540" s="217"/>
      <c r="B540" s="217"/>
      <c r="C540" s="217"/>
      <c r="D540" s="218"/>
      <c r="E540" s="217"/>
      <c r="F540" s="217"/>
    </row>
    <row r="541" spans="1:6" ht="20.25" customHeight="1">
      <c r="A541" s="217"/>
      <c r="B541" s="217"/>
      <c r="C541" s="217"/>
      <c r="D541" s="218"/>
      <c r="E541" s="217"/>
      <c r="F541" s="217"/>
    </row>
    <row r="542" spans="1:6" ht="20.25" customHeight="1">
      <c r="A542" s="217"/>
      <c r="B542" s="217"/>
      <c r="C542" s="217"/>
      <c r="D542" s="218"/>
      <c r="E542" s="217"/>
      <c r="F542" s="217"/>
    </row>
    <row r="543" spans="1:6" ht="20.25" customHeight="1">
      <c r="A543" s="217"/>
      <c r="B543" s="217"/>
      <c r="C543" s="217"/>
      <c r="D543" s="218"/>
      <c r="E543" s="217"/>
      <c r="F543" s="217"/>
    </row>
    <row r="544" spans="1:6" ht="20.25" customHeight="1">
      <c r="A544" s="217"/>
      <c r="B544" s="217"/>
      <c r="C544" s="217"/>
      <c r="D544" s="218"/>
      <c r="E544" s="217"/>
      <c r="F544" s="217"/>
    </row>
    <row r="545" spans="1:6" ht="20.25" customHeight="1">
      <c r="A545" s="217"/>
      <c r="B545" s="217"/>
      <c r="C545" s="217"/>
      <c r="D545" s="218"/>
      <c r="E545" s="217"/>
      <c r="F545" s="217"/>
    </row>
    <row r="546" spans="1:6" ht="20.25" customHeight="1">
      <c r="A546" s="217"/>
      <c r="B546" s="217"/>
      <c r="C546" s="217"/>
      <c r="D546" s="218"/>
      <c r="E546" s="217"/>
      <c r="F546" s="217"/>
    </row>
    <row r="547" spans="1:6" ht="20.25" customHeight="1">
      <c r="A547" s="217"/>
      <c r="B547" s="217"/>
      <c r="C547" s="217"/>
      <c r="D547" s="218"/>
      <c r="E547" s="217"/>
      <c r="F547" s="217"/>
    </row>
    <row r="548" spans="1:6" ht="20.25" customHeight="1">
      <c r="A548" s="217"/>
      <c r="B548" s="217"/>
      <c r="C548" s="217"/>
      <c r="D548" s="218"/>
      <c r="E548" s="217"/>
      <c r="F548" s="217"/>
    </row>
    <row r="549" spans="1:6" ht="20.25" customHeight="1">
      <c r="A549" s="217"/>
      <c r="B549" s="217"/>
      <c r="C549" s="217"/>
      <c r="D549" s="218"/>
      <c r="E549" s="217"/>
      <c r="F549" s="217"/>
    </row>
    <row r="550" spans="1:6" ht="20.25" customHeight="1">
      <c r="A550" s="217"/>
      <c r="B550" s="217"/>
      <c r="C550" s="217"/>
      <c r="D550" s="218"/>
      <c r="E550" s="217"/>
      <c r="F550" s="217"/>
    </row>
    <row r="551" spans="1:6" ht="20.25" customHeight="1">
      <c r="A551" s="217"/>
      <c r="B551" s="217"/>
      <c r="C551" s="217"/>
      <c r="D551" s="218"/>
      <c r="E551" s="217"/>
      <c r="F551" s="217"/>
    </row>
    <row r="552" spans="1:6" ht="20.25" customHeight="1">
      <c r="A552" s="217"/>
      <c r="B552" s="217"/>
      <c r="C552" s="217"/>
      <c r="D552" s="218"/>
      <c r="E552" s="217"/>
      <c r="F552" s="217"/>
    </row>
    <row r="553" spans="1:6" ht="20.25" customHeight="1">
      <c r="A553" s="217"/>
      <c r="B553" s="217"/>
      <c r="C553" s="217"/>
      <c r="D553" s="218"/>
      <c r="E553" s="217"/>
      <c r="F553" s="217"/>
    </row>
    <row r="554" spans="1:6" ht="20.25" customHeight="1">
      <c r="A554" s="217"/>
      <c r="B554" s="217"/>
      <c r="C554" s="217"/>
      <c r="D554" s="218"/>
      <c r="E554" s="217"/>
      <c r="F554" s="217"/>
    </row>
    <row r="555" spans="1:6" ht="20.25" customHeight="1">
      <c r="A555" s="217"/>
      <c r="B555" s="217"/>
      <c r="C555" s="217"/>
      <c r="D555" s="218"/>
      <c r="E555" s="217"/>
      <c r="F555" s="217"/>
    </row>
    <row r="556" spans="1:6" ht="20.25" customHeight="1">
      <c r="A556" s="217"/>
      <c r="B556" s="217"/>
      <c r="C556" s="217"/>
      <c r="D556" s="218"/>
      <c r="E556" s="217"/>
      <c r="F556" s="217"/>
    </row>
    <row r="557" spans="1:6" ht="20.25" customHeight="1">
      <c r="A557" s="217"/>
      <c r="B557" s="217"/>
      <c r="C557" s="217"/>
      <c r="D557" s="218"/>
      <c r="E557" s="217"/>
      <c r="F557" s="217"/>
    </row>
    <row r="558" spans="1:6" ht="20.25" customHeight="1">
      <c r="A558" s="217"/>
      <c r="B558" s="217"/>
      <c r="C558" s="217"/>
      <c r="D558" s="218"/>
      <c r="E558" s="217"/>
      <c r="F558" s="217"/>
    </row>
    <row r="559" spans="1:6" ht="20.25" customHeight="1">
      <c r="A559" s="217"/>
      <c r="B559" s="217"/>
      <c r="C559" s="217"/>
      <c r="D559" s="218"/>
      <c r="E559" s="217"/>
      <c r="F559" s="217"/>
    </row>
    <row r="560" spans="1:6" ht="20.25" customHeight="1">
      <c r="A560" s="217"/>
      <c r="B560" s="217"/>
      <c r="C560" s="217"/>
      <c r="D560" s="218"/>
      <c r="E560" s="217"/>
      <c r="F560" s="217"/>
    </row>
    <row r="561" spans="1:6" ht="20.25" customHeight="1">
      <c r="A561" s="217"/>
      <c r="B561" s="217"/>
      <c r="C561" s="217"/>
      <c r="D561" s="218"/>
      <c r="E561" s="217"/>
      <c r="F561" s="217"/>
    </row>
    <row r="562" spans="1:6" ht="20.25" customHeight="1">
      <c r="A562" s="217"/>
      <c r="B562" s="217"/>
      <c r="C562" s="217"/>
      <c r="D562" s="218"/>
      <c r="E562" s="217"/>
      <c r="F562" s="217"/>
    </row>
    <row r="563" spans="1:6" ht="20.25" customHeight="1">
      <c r="A563" s="217"/>
      <c r="B563" s="217"/>
      <c r="C563" s="217"/>
      <c r="D563" s="218"/>
      <c r="E563" s="217"/>
      <c r="F563" s="217"/>
    </row>
    <row r="564" spans="1:6" ht="20.25" customHeight="1">
      <c r="A564" s="217"/>
      <c r="B564" s="217"/>
      <c r="C564" s="217"/>
      <c r="D564" s="218"/>
      <c r="E564" s="217"/>
      <c r="F564" s="217"/>
    </row>
    <row r="565" spans="1:6" ht="20.25" customHeight="1">
      <c r="A565" s="217"/>
      <c r="B565" s="217"/>
      <c r="C565" s="217"/>
      <c r="D565" s="218"/>
      <c r="E565" s="217"/>
      <c r="F565" s="217"/>
    </row>
    <row r="566" spans="1:6" ht="20.25" customHeight="1">
      <c r="A566" s="217"/>
      <c r="B566" s="217"/>
      <c r="C566" s="217"/>
      <c r="D566" s="218"/>
      <c r="E566" s="217"/>
      <c r="F566" s="217"/>
    </row>
    <row r="567" spans="1:6" ht="20.25" customHeight="1">
      <c r="A567" s="217"/>
      <c r="B567" s="217"/>
      <c r="C567" s="217"/>
      <c r="D567" s="218"/>
      <c r="E567" s="217"/>
      <c r="F567" s="217"/>
    </row>
    <row r="568" spans="1:6" ht="20.25" customHeight="1">
      <c r="A568" s="217"/>
      <c r="B568" s="217"/>
      <c r="C568" s="217"/>
      <c r="D568" s="218"/>
      <c r="E568" s="217"/>
      <c r="F568" s="217"/>
    </row>
    <row r="569" spans="1:6" ht="20.25" customHeight="1">
      <c r="A569" s="217"/>
      <c r="B569" s="217"/>
      <c r="C569" s="217"/>
      <c r="D569" s="218"/>
      <c r="E569" s="217"/>
      <c r="F569" s="217"/>
    </row>
    <row r="570" spans="1:6" ht="20.25" customHeight="1">
      <c r="A570" s="217"/>
      <c r="B570" s="217"/>
      <c r="C570" s="217"/>
      <c r="D570" s="218"/>
      <c r="E570" s="217"/>
      <c r="F570" s="217"/>
    </row>
    <row r="571" spans="1:6" ht="20.25" customHeight="1">
      <c r="A571" s="217"/>
      <c r="B571" s="217"/>
      <c r="C571" s="217"/>
      <c r="D571" s="218"/>
      <c r="E571" s="217"/>
      <c r="F571" s="217"/>
    </row>
    <row r="572" spans="1:6" ht="20.25" customHeight="1">
      <c r="A572" s="217"/>
      <c r="B572" s="217"/>
      <c r="C572" s="217"/>
      <c r="D572" s="218"/>
      <c r="E572" s="217"/>
      <c r="F572" s="217"/>
    </row>
    <row r="573" spans="1:6" ht="20.25" customHeight="1">
      <c r="A573" s="217"/>
      <c r="B573" s="217"/>
      <c r="C573" s="217"/>
      <c r="D573" s="218"/>
      <c r="E573" s="217"/>
      <c r="F573" s="217"/>
    </row>
    <row r="574" spans="1:6" ht="20.25" customHeight="1">
      <c r="A574" s="217"/>
      <c r="B574" s="217"/>
      <c r="C574" s="217"/>
      <c r="D574" s="218"/>
      <c r="E574" s="217"/>
      <c r="F574" s="217"/>
    </row>
    <row r="575" spans="1:6" ht="20.25" customHeight="1">
      <c r="A575" s="217"/>
      <c r="B575" s="217"/>
      <c r="C575" s="217"/>
      <c r="D575" s="218"/>
      <c r="E575" s="217"/>
      <c r="F575" s="217"/>
    </row>
    <row r="576" spans="1:6" ht="20.25" customHeight="1">
      <c r="A576" s="217"/>
      <c r="B576" s="217"/>
      <c r="C576" s="217"/>
      <c r="D576" s="218"/>
      <c r="E576" s="217"/>
      <c r="F576" s="217"/>
    </row>
    <row r="577" spans="1:6" ht="20.25" customHeight="1">
      <c r="A577" s="217"/>
      <c r="B577" s="217"/>
      <c r="C577" s="217"/>
      <c r="D577" s="218"/>
      <c r="E577" s="217"/>
      <c r="F577" s="217"/>
    </row>
    <row r="578" spans="1:6" ht="20.25" customHeight="1">
      <c r="A578" s="217"/>
      <c r="B578" s="217"/>
      <c r="C578" s="217"/>
      <c r="D578" s="218"/>
      <c r="E578" s="217"/>
      <c r="F578" s="217"/>
    </row>
    <row r="579" spans="1:6" ht="20.25" customHeight="1">
      <c r="A579" s="217"/>
      <c r="B579" s="217"/>
      <c r="C579" s="217"/>
      <c r="D579" s="218"/>
      <c r="E579" s="217"/>
      <c r="F579" s="217"/>
    </row>
    <row r="580" spans="1:6" ht="20.25" customHeight="1">
      <c r="A580" s="217"/>
      <c r="B580" s="217"/>
      <c r="C580" s="217"/>
      <c r="D580" s="218"/>
      <c r="E580" s="217"/>
      <c r="F580" s="217"/>
    </row>
    <row r="581" spans="1:6" ht="20.25" customHeight="1">
      <c r="A581" s="217"/>
      <c r="B581" s="217"/>
      <c r="C581" s="217"/>
      <c r="D581" s="218"/>
      <c r="E581" s="217"/>
      <c r="F581" s="217"/>
    </row>
    <row r="582" spans="1:6" ht="20.25" customHeight="1">
      <c r="A582" s="217"/>
      <c r="B582" s="217"/>
      <c r="C582" s="217"/>
      <c r="D582" s="218"/>
      <c r="E582" s="217"/>
      <c r="F582" s="217"/>
    </row>
    <row r="583" spans="1:6" ht="20.25" customHeight="1">
      <c r="A583" s="217"/>
      <c r="B583" s="217"/>
      <c r="C583" s="217"/>
      <c r="D583" s="218"/>
      <c r="E583" s="217"/>
      <c r="F583" s="217"/>
    </row>
    <row r="584" spans="1:6" ht="20.25" customHeight="1">
      <c r="A584" s="217"/>
      <c r="B584" s="217"/>
      <c r="C584" s="217"/>
      <c r="D584" s="218"/>
      <c r="E584" s="217"/>
      <c r="F584" s="217"/>
    </row>
    <row r="585" spans="1:6" ht="20.25" customHeight="1">
      <c r="A585" s="217"/>
      <c r="B585" s="217"/>
      <c r="C585" s="217"/>
      <c r="D585" s="218"/>
      <c r="E585" s="217"/>
      <c r="F585" s="217"/>
    </row>
    <row r="586" spans="1:6" ht="20.25" customHeight="1">
      <c r="A586" s="217"/>
      <c r="B586" s="217"/>
      <c r="C586" s="217"/>
      <c r="D586" s="218"/>
      <c r="E586" s="217"/>
      <c r="F586" s="217"/>
    </row>
    <row r="587" spans="1:6" ht="20.25" customHeight="1">
      <c r="A587" s="217"/>
      <c r="B587" s="217"/>
      <c r="C587" s="217"/>
      <c r="D587" s="218"/>
      <c r="E587" s="217"/>
      <c r="F587" s="217"/>
    </row>
    <row r="588" spans="1:6" ht="20.25" customHeight="1">
      <c r="A588" s="217"/>
      <c r="B588" s="217"/>
      <c r="C588" s="217"/>
      <c r="D588" s="218"/>
      <c r="E588" s="217"/>
      <c r="F588" s="217"/>
    </row>
    <row r="589" spans="1:6" ht="20.25" customHeight="1">
      <c r="A589" s="217"/>
      <c r="B589" s="217"/>
      <c r="C589" s="217"/>
      <c r="D589" s="218"/>
      <c r="E589" s="217"/>
      <c r="F589" s="217"/>
    </row>
    <row r="590" spans="1:6" ht="20.25" customHeight="1">
      <c r="A590" s="217"/>
      <c r="B590" s="217"/>
      <c r="C590" s="217"/>
      <c r="D590" s="218"/>
      <c r="E590" s="217"/>
      <c r="F590" s="217"/>
    </row>
    <row r="591" spans="1:6" ht="20.25" customHeight="1">
      <c r="A591" s="217"/>
      <c r="B591" s="217"/>
      <c r="C591" s="217"/>
      <c r="D591" s="218"/>
      <c r="E591" s="217"/>
      <c r="F591" s="217"/>
    </row>
    <row r="592" spans="1:6" ht="20.25" customHeight="1">
      <c r="A592" s="217"/>
      <c r="B592" s="217"/>
      <c r="C592" s="217"/>
      <c r="D592" s="218"/>
      <c r="E592" s="217"/>
      <c r="F592" s="217"/>
    </row>
    <row r="593" spans="1:6" ht="20.25" customHeight="1">
      <c r="A593" s="217"/>
      <c r="B593" s="217"/>
      <c r="C593" s="217"/>
      <c r="D593" s="218"/>
      <c r="E593" s="217"/>
      <c r="F593" s="217"/>
    </row>
    <row r="594" spans="1:6" ht="20.25" customHeight="1">
      <c r="A594" s="217"/>
      <c r="B594" s="217"/>
      <c r="C594" s="217"/>
      <c r="D594" s="218"/>
      <c r="E594" s="217"/>
      <c r="F594" s="217"/>
    </row>
    <row r="595" spans="1:6" ht="20.25" customHeight="1">
      <c r="A595" s="217"/>
      <c r="B595" s="217"/>
      <c r="C595" s="217"/>
      <c r="D595" s="218"/>
      <c r="E595" s="217"/>
      <c r="F595" s="217"/>
    </row>
    <row r="596" spans="1:6" ht="20.25" customHeight="1">
      <c r="A596" s="217"/>
      <c r="B596" s="217"/>
      <c r="C596" s="217"/>
      <c r="D596" s="218"/>
      <c r="E596" s="217"/>
      <c r="F596" s="217"/>
    </row>
    <row r="597" spans="1:6" ht="20.25" customHeight="1">
      <c r="A597" s="217"/>
      <c r="B597" s="217"/>
      <c r="C597" s="217"/>
      <c r="D597" s="218"/>
      <c r="E597" s="217"/>
      <c r="F597" s="217"/>
    </row>
    <row r="598" spans="1:6" ht="20.25" customHeight="1">
      <c r="A598" s="217"/>
      <c r="B598" s="217"/>
      <c r="C598" s="217"/>
      <c r="D598" s="218"/>
      <c r="E598" s="217"/>
      <c r="F598" s="217"/>
    </row>
    <row r="599" spans="1:6" ht="20.25" customHeight="1">
      <c r="A599" s="217"/>
      <c r="B599" s="217"/>
      <c r="C599" s="217"/>
      <c r="D599" s="218"/>
      <c r="E599" s="217"/>
      <c r="F599" s="217"/>
    </row>
    <row r="600" spans="1:6" ht="20.25" customHeight="1">
      <c r="A600" s="217"/>
      <c r="B600" s="217"/>
      <c r="C600" s="217"/>
      <c r="D600" s="218"/>
      <c r="E600" s="217"/>
      <c r="F600" s="217"/>
    </row>
    <row r="601" spans="1:6" ht="20.25" customHeight="1">
      <c r="A601" s="217"/>
      <c r="B601" s="217"/>
      <c r="C601" s="217"/>
      <c r="D601" s="218"/>
      <c r="E601" s="217"/>
      <c r="F601" s="217"/>
    </row>
    <row r="602" spans="1:6" ht="20.25" customHeight="1">
      <c r="A602" s="217"/>
      <c r="B602" s="217"/>
      <c r="C602" s="217"/>
      <c r="D602" s="218"/>
      <c r="E602" s="217"/>
      <c r="F602" s="217"/>
    </row>
    <row r="603" spans="1:6" ht="20.25" customHeight="1">
      <c r="A603" s="217"/>
      <c r="B603" s="217"/>
      <c r="C603" s="217"/>
      <c r="D603" s="218"/>
      <c r="E603" s="217"/>
      <c r="F603" s="217"/>
    </row>
    <row r="604" spans="1:6" ht="20.25" customHeight="1">
      <c r="A604" s="217"/>
      <c r="B604" s="217"/>
      <c r="C604" s="217"/>
      <c r="D604" s="218"/>
      <c r="E604" s="217"/>
      <c r="F604" s="217"/>
    </row>
    <row r="605" spans="1:6" ht="20.25" customHeight="1">
      <c r="A605" s="217"/>
      <c r="B605" s="217"/>
      <c r="C605" s="217"/>
      <c r="D605" s="218"/>
      <c r="E605" s="217"/>
      <c r="F605" s="217"/>
    </row>
    <row r="606" spans="1:6" ht="20.25" customHeight="1">
      <c r="A606" s="217"/>
      <c r="B606" s="217"/>
      <c r="C606" s="217"/>
      <c r="D606" s="218"/>
      <c r="E606" s="217"/>
      <c r="F606" s="217"/>
    </row>
    <row r="607" spans="1:6" ht="20.25" customHeight="1">
      <c r="A607" s="217"/>
      <c r="B607" s="217"/>
      <c r="C607" s="217"/>
      <c r="D607" s="218"/>
      <c r="E607" s="217"/>
      <c r="F607" s="217"/>
    </row>
    <row r="608" spans="1:6" ht="20.25" customHeight="1">
      <c r="A608" s="217"/>
      <c r="B608" s="217"/>
      <c r="C608" s="217"/>
      <c r="D608" s="218"/>
      <c r="E608" s="217"/>
      <c r="F608" s="217"/>
    </row>
    <row r="609" spans="1:6" ht="20.25" customHeight="1">
      <c r="A609" s="217"/>
      <c r="B609" s="217"/>
      <c r="C609" s="217"/>
      <c r="D609" s="218"/>
      <c r="E609" s="217"/>
      <c r="F609" s="217"/>
    </row>
    <row r="610" spans="1:6" ht="20.25" customHeight="1">
      <c r="A610" s="217"/>
      <c r="B610" s="217"/>
      <c r="C610" s="217"/>
      <c r="D610" s="218"/>
      <c r="E610" s="217"/>
      <c r="F610" s="217"/>
    </row>
    <row r="611" spans="1:6" ht="20.25" customHeight="1">
      <c r="A611" s="217"/>
      <c r="B611" s="217"/>
      <c r="C611" s="217"/>
      <c r="D611" s="218"/>
      <c r="E611" s="217"/>
      <c r="F611" s="217"/>
    </row>
    <row r="612" spans="1:6" ht="20.25" customHeight="1">
      <c r="A612" s="217"/>
      <c r="B612" s="217"/>
      <c r="C612" s="217"/>
      <c r="D612" s="218"/>
      <c r="E612" s="217"/>
      <c r="F612" s="217"/>
    </row>
    <row r="613" spans="1:6" ht="20.25" customHeight="1">
      <c r="A613" s="217"/>
      <c r="B613" s="217"/>
      <c r="C613" s="217"/>
      <c r="D613" s="218"/>
      <c r="E613" s="217"/>
      <c r="F613" s="217"/>
    </row>
    <row r="614" spans="1:6" ht="20.25" customHeight="1">
      <c r="A614" s="217"/>
      <c r="B614" s="217"/>
      <c r="C614" s="217"/>
      <c r="D614" s="218"/>
      <c r="E614" s="217"/>
      <c r="F614" s="217"/>
    </row>
    <row r="615" spans="1:6" ht="20.25" customHeight="1">
      <c r="A615" s="217"/>
      <c r="B615" s="217"/>
      <c r="C615" s="217"/>
      <c r="D615" s="218"/>
      <c r="E615" s="217"/>
      <c r="F615" s="217"/>
    </row>
    <row r="616" spans="1:6" ht="20.25" customHeight="1">
      <c r="A616" s="217"/>
      <c r="B616" s="217"/>
      <c r="C616" s="217"/>
      <c r="D616" s="218"/>
      <c r="E616" s="217"/>
      <c r="F616" s="217"/>
    </row>
    <row r="617" spans="1:6" ht="20.25" customHeight="1">
      <c r="A617" s="217"/>
      <c r="B617" s="217"/>
      <c r="C617" s="217"/>
      <c r="D617" s="218"/>
      <c r="E617" s="217"/>
      <c r="F617" s="217"/>
    </row>
    <row r="618" spans="1:6" ht="20.25" customHeight="1">
      <c r="A618" s="217"/>
      <c r="B618" s="217"/>
      <c r="C618" s="217"/>
      <c r="D618" s="218"/>
      <c r="E618" s="217"/>
      <c r="F618" s="217"/>
    </row>
    <row r="619" spans="1:6" ht="20.25" customHeight="1">
      <c r="A619" s="217"/>
      <c r="B619" s="217"/>
      <c r="C619" s="217"/>
      <c r="D619" s="218"/>
      <c r="E619" s="217"/>
      <c r="F619" s="217"/>
    </row>
    <row r="620" spans="1:6" ht="20.25" customHeight="1">
      <c r="A620" s="217"/>
      <c r="B620" s="217"/>
      <c r="C620" s="217"/>
      <c r="D620" s="218"/>
      <c r="E620" s="217"/>
      <c r="F620" s="217"/>
    </row>
    <row r="621" spans="1:6" ht="20.25" customHeight="1">
      <c r="A621" s="217"/>
      <c r="B621" s="217"/>
      <c r="C621" s="217"/>
      <c r="D621" s="218"/>
      <c r="E621" s="217"/>
      <c r="F621" s="217"/>
    </row>
    <row r="622" spans="1:6" ht="20.25" customHeight="1">
      <c r="A622" s="217"/>
      <c r="B622" s="217"/>
      <c r="C622" s="217"/>
      <c r="D622" s="218"/>
      <c r="E622" s="217"/>
      <c r="F622" s="217"/>
    </row>
    <row r="623" spans="1:6" ht="20.25" customHeight="1">
      <c r="A623" s="217"/>
      <c r="B623" s="217"/>
      <c r="C623" s="217"/>
      <c r="D623" s="218"/>
      <c r="E623" s="217"/>
      <c r="F623" s="217"/>
    </row>
    <row r="624" spans="1:6" ht="20.25" customHeight="1">
      <c r="A624" s="217"/>
      <c r="B624" s="217"/>
      <c r="C624" s="217"/>
      <c r="D624" s="218"/>
      <c r="E624" s="217"/>
      <c r="F624" s="217"/>
    </row>
    <row r="625" spans="1:6" ht="20.25" customHeight="1">
      <c r="A625" s="217"/>
      <c r="B625" s="217"/>
      <c r="C625" s="217"/>
      <c r="D625" s="218"/>
      <c r="E625" s="217"/>
      <c r="F625" s="217"/>
    </row>
    <row r="626" spans="1:6" ht="20.25" customHeight="1">
      <c r="A626" s="217"/>
      <c r="B626" s="217"/>
      <c r="C626" s="217"/>
      <c r="D626" s="218"/>
      <c r="E626" s="217"/>
      <c r="F626" s="217"/>
    </row>
    <row r="627" spans="1:6" ht="20.25" customHeight="1">
      <c r="A627" s="217"/>
      <c r="B627" s="217"/>
      <c r="C627" s="217"/>
      <c r="D627" s="218"/>
      <c r="E627" s="217"/>
      <c r="F627" s="217"/>
    </row>
    <row r="628" spans="1:6" ht="20.25" customHeight="1">
      <c r="A628" s="217"/>
      <c r="B628" s="217"/>
      <c r="C628" s="217"/>
      <c r="D628" s="218"/>
      <c r="E628" s="217"/>
      <c r="F628" s="217"/>
    </row>
    <row r="629" spans="1:6" ht="20.25" customHeight="1">
      <c r="A629" s="217"/>
      <c r="B629" s="217"/>
      <c r="C629" s="217"/>
      <c r="D629" s="218"/>
      <c r="E629" s="217"/>
      <c r="F629" s="217"/>
    </row>
    <row r="630" spans="1:6" ht="20.25" customHeight="1">
      <c r="A630" s="217"/>
      <c r="B630" s="217"/>
      <c r="C630" s="217"/>
      <c r="D630" s="218"/>
      <c r="E630" s="217"/>
      <c r="F630" s="217"/>
    </row>
    <row r="631" spans="1:6" ht="20.25" customHeight="1">
      <c r="A631" s="217"/>
      <c r="B631" s="217"/>
      <c r="C631" s="217"/>
      <c r="D631" s="218"/>
      <c r="E631" s="217"/>
      <c r="F631" s="217"/>
    </row>
    <row r="632" spans="1:6" ht="20.25" customHeight="1">
      <c r="A632" s="217"/>
      <c r="B632" s="217"/>
      <c r="C632" s="217"/>
      <c r="D632" s="218"/>
      <c r="E632" s="217"/>
      <c r="F632" s="217"/>
    </row>
    <row r="633" spans="1:6" ht="20.25" customHeight="1">
      <c r="A633" s="217"/>
      <c r="B633" s="217"/>
      <c r="C633" s="217"/>
      <c r="D633" s="218"/>
      <c r="E633" s="217"/>
      <c r="F633" s="217"/>
    </row>
    <row r="634" spans="1:6" ht="20.25" customHeight="1">
      <c r="A634" s="217"/>
      <c r="B634" s="217"/>
      <c r="C634" s="217"/>
      <c r="D634" s="218"/>
      <c r="E634" s="217"/>
      <c r="F634" s="217"/>
    </row>
    <row r="635" spans="1:6" ht="20.25" customHeight="1">
      <c r="A635" s="217"/>
      <c r="B635" s="217"/>
      <c r="C635" s="217"/>
      <c r="D635" s="218"/>
      <c r="E635" s="217"/>
      <c r="F635" s="217"/>
    </row>
    <row r="636" spans="1:6" ht="20.25" customHeight="1">
      <c r="A636" s="217"/>
      <c r="B636" s="217"/>
      <c r="C636" s="217"/>
      <c r="D636" s="218"/>
      <c r="E636" s="217"/>
      <c r="F636" s="217"/>
    </row>
    <row r="637" spans="1:6" ht="20.25" customHeight="1">
      <c r="A637" s="217"/>
      <c r="B637" s="217"/>
      <c r="C637" s="217"/>
      <c r="D637" s="218"/>
      <c r="E637" s="217"/>
      <c r="F637" s="217"/>
    </row>
    <row r="638" spans="1:6" ht="20.25" customHeight="1">
      <c r="A638" s="217"/>
      <c r="B638" s="217"/>
      <c r="C638" s="217"/>
      <c r="D638" s="218"/>
      <c r="E638" s="217"/>
      <c r="F638" s="217"/>
    </row>
    <row r="639" spans="1:6" ht="20.25" customHeight="1">
      <c r="A639" s="217"/>
      <c r="B639" s="217"/>
      <c r="C639" s="217"/>
      <c r="D639" s="218"/>
      <c r="E639" s="217"/>
      <c r="F639" s="217"/>
    </row>
    <row r="640" spans="1:6" ht="20.25" customHeight="1">
      <c r="A640" s="217"/>
      <c r="B640" s="217"/>
      <c r="C640" s="217"/>
      <c r="D640" s="218"/>
      <c r="E640" s="217"/>
      <c r="F640" s="217"/>
    </row>
    <row r="641" spans="1:6" ht="20.25" customHeight="1">
      <c r="A641" s="217"/>
      <c r="B641" s="217"/>
      <c r="C641" s="217"/>
      <c r="D641" s="218"/>
      <c r="E641" s="217"/>
      <c r="F641" s="217"/>
    </row>
    <row r="642" spans="1:6" ht="20.25" customHeight="1">
      <c r="A642" s="217"/>
      <c r="B642" s="217"/>
      <c r="C642" s="217"/>
      <c r="D642" s="218"/>
      <c r="E642" s="217"/>
      <c r="F642" s="217"/>
    </row>
    <row r="643" spans="1:6" ht="20.25" customHeight="1">
      <c r="A643" s="217"/>
      <c r="B643" s="217"/>
      <c r="C643" s="217"/>
      <c r="D643" s="218"/>
      <c r="E643" s="217"/>
      <c r="F643" s="217"/>
    </row>
    <row r="644" spans="1:6" ht="20.25" customHeight="1">
      <c r="A644" s="217"/>
      <c r="B644" s="217"/>
      <c r="C644" s="217"/>
      <c r="D644" s="218"/>
      <c r="E644" s="217"/>
      <c r="F644" s="217"/>
    </row>
    <row r="645" spans="1:6" ht="20.25" customHeight="1">
      <c r="A645" s="217"/>
      <c r="B645" s="217"/>
      <c r="C645" s="217"/>
      <c r="D645" s="218"/>
      <c r="E645" s="217"/>
      <c r="F645" s="217"/>
    </row>
    <row r="646" spans="1:6" ht="20.25" customHeight="1">
      <c r="A646" s="217"/>
      <c r="B646" s="217"/>
      <c r="C646" s="217"/>
      <c r="D646" s="218"/>
      <c r="E646" s="217"/>
      <c r="F646" s="217"/>
    </row>
    <row r="647" spans="1:6" ht="20.25" customHeight="1">
      <c r="A647" s="217"/>
      <c r="B647" s="217"/>
      <c r="C647" s="217"/>
      <c r="D647" s="218"/>
      <c r="E647" s="217"/>
      <c r="F647" s="217"/>
    </row>
    <row r="648" spans="1:6" ht="20.25" customHeight="1">
      <c r="A648" s="217"/>
      <c r="B648" s="217"/>
      <c r="C648" s="217"/>
      <c r="D648" s="218"/>
      <c r="E648" s="217"/>
      <c r="F648" s="217"/>
    </row>
    <row r="649" spans="1:6" ht="20.25" customHeight="1">
      <c r="A649" s="217"/>
      <c r="B649" s="217"/>
      <c r="C649" s="217"/>
      <c r="D649" s="218"/>
      <c r="E649" s="217"/>
      <c r="F649" s="217"/>
    </row>
    <row r="650" spans="1:6" ht="20.25" customHeight="1">
      <c r="A650" s="217"/>
      <c r="B650" s="217"/>
      <c r="C650" s="217"/>
      <c r="D650" s="218"/>
      <c r="E650" s="217"/>
      <c r="F650" s="217"/>
    </row>
    <row r="651" spans="1:6" ht="20.25" customHeight="1">
      <c r="A651" s="217"/>
      <c r="B651" s="217"/>
      <c r="C651" s="217"/>
      <c r="D651" s="218"/>
      <c r="E651" s="217"/>
      <c r="F651" s="217"/>
    </row>
    <row r="652" spans="1:6" ht="20.25" customHeight="1">
      <c r="A652" s="217"/>
      <c r="B652" s="217"/>
      <c r="C652" s="217"/>
      <c r="D652" s="218"/>
      <c r="E652" s="217"/>
      <c r="F652" s="217"/>
    </row>
    <row r="653" spans="1:6" ht="20.25" customHeight="1">
      <c r="A653" s="217"/>
      <c r="B653" s="217"/>
      <c r="C653" s="217"/>
      <c r="D653" s="218"/>
      <c r="E653" s="217"/>
      <c r="F653" s="217"/>
    </row>
    <row r="654" spans="1:6" ht="20.25" customHeight="1">
      <c r="A654" s="217"/>
      <c r="B654" s="217"/>
      <c r="C654" s="217"/>
      <c r="D654" s="218"/>
      <c r="E654" s="217"/>
      <c r="F654" s="217"/>
    </row>
    <row r="655" spans="1:6" ht="20.25" customHeight="1">
      <c r="A655" s="217"/>
      <c r="B655" s="217"/>
      <c r="C655" s="217"/>
      <c r="D655" s="218"/>
      <c r="E655" s="217"/>
      <c r="F655" s="217"/>
    </row>
    <row r="656" spans="1:6" ht="20.25" customHeight="1">
      <c r="A656" s="217"/>
      <c r="B656" s="217"/>
      <c r="C656" s="217"/>
      <c r="D656" s="218"/>
      <c r="E656" s="217"/>
      <c r="F656" s="217"/>
    </row>
    <row r="657" spans="1:6" ht="20.25" customHeight="1">
      <c r="A657" s="217"/>
      <c r="B657" s="217"/>
      <c r="C657" s="217"/>
      <c r="D657" s="218"/>
      <c r="E657" s="217"/>
      <c r="F657" s="217"/>
    </row>
    <row r="658" spans="1:6" ht="20.25" customHeight="1">
      <c r="A658" s="217"/>
      <c r="B658" s="217"/>
      <c r="C658" s="217"/>
      <c r="D658" s="218"/>
      <c r="E658" s="217"/>
      <c r="F658" s="217"/>
    </row>
    <row r="659" spans="1:6" ht="20.25" customHeight="1">
      <c r="A659" s="217"/>
      <c r="B659" s="217"/>
      <c r="C659" s="217"/>
      <c r="D659" s="218"/>
      <c r="E659" s="217"/>
      <c r="F659" s="217"/>
    </row>
    <row r="660" spans="1:6" ht="20.25" customHeight="1">
      <c r="A660" s="217"/>
      <c r="B660" s="217"/>
      <c r="C660" s="217"/>
      <c r="D660" s="218"/>
      <c r="E660" s="217"/>
      <c r="F660" s="217"/>
    </row>
    <row r="661" spans="1:6" ht="20.25" customHeight="1">
      <c r="A661" s="217"/>
      <c r="B661" s="217"/>
      <c r="C661" s="217"/>
      <c r="D661" s="218"/>
      <c r="E661" s="217"/>
      <c r="F661" s="217"/>
    </row>
    <row r="662" spans="1:6" ht="20.25" customHeight="1">
      <c r="A662" s="217"/>
      <c r="B662" s="217"/>
      <c r="C662" s="217"/>
      <c r="D662" s="218"/>
      <c r="E662" s="217"/>
      <c r="F662" s="217"/>
    </row>
    <row r="663" spans="1:6" ht="20.25" customHeight="1">
      <c r="A663" s="217"/>
      <c r="B663" s="217"/>
      <c r="C663" s="217"/>
      <c r="D663" s="218"/>
      <c r="E663" s="217"/>
      <c r="F663" s="217"/>
    </row>
    <row r="664" spans="1:6" ht="20.25" customHeight="1">
      <c r="A664" s="217"/>
      <c r="B664" s="217"/>
      <c r="C664" s="217"/>
      <c r="D664" s="218"/>
      <c r="E664" s="217"/>
      <c r="F664" s="217"/>
    </row>
    <row r="665" spans="1:6" ht="20.25" customHeight="1">
      <c r="A665" s="217"/>
      <c r="B665" s="217"/>
      <c r="C665" s="217"/>
      <c r="D665" s="218"/>
      <c r="E665" s="217"/>
      <c r="F665" s="217"/>
    </row>
    <row r="666" spans="1:6" ht="20.25" customHeight="1">
      <c r="A666" s="217"/>
      <c r="B666" s="217"/>
      <c r="C666" s="217"/>
      <c r="D666" s="218"/>
      <c r="E666" s="217"/>
      <c r="F666" s="217"/>
    </row>
    <row r="667" spans="1:6" ht="20.25" customHeight="1">
      <c r="A667" s="217"/>
      <c r="B667" s="217"/>
      <c r="C667" s="217"/>
      <c r="D667" s="218"/>
      <c r="E667" s="217"/>
      <c r="F667" s="217"/>
    </row>
    <row r="668" spans="1:6" ht="20.25" customHeight="1">
      <c r="A668" s="217"/>
      <c r="B668" s="217"/>
      <c r="C668" s="217"/>
      <c r="D668" s="218"/>
      <c r="E668" s="217"/>
      <c r="F668" s="217"/>
    </row>
    <row r="669" spans="1:6" ht="20.25" customHeight="1">
      <c r="A669" s="217"/>
      <c r="B669" s="217"/>
      <c r="C669" s="217"/>
      <c r="D669" s="218"/>
      <c r="E669" s="217"/>
      <c r="F669" s="217"/>
    </row>
    <row r="670" spans="1:6" ht="20.25" customHeight="1">
      <c r="A670" s="217"/>
      <c r="B670" s="217"/>
      <c r="C670" s="217"/>
      <c r="D670" s="218"/>
      <c r="E670" s="217"/>
      <c r="F670" s="217"/>
    </row>
    <row r="671" spans="1:6" ht="20.25" customHeight="1">
      <c r="A671" s="217"/>
      <c r="B671" s="217"/>
      <c r="C671" s="217"/>
      <c r="D671" s="218"/>
      <c r="E671" s="217"/>
      <c r="F671" s="217"/>
    </row>
    <row r="672" spans="1:6" ht="20.25" customHeight="1">
      <c r="A672" s="217"/>
      <c r="B672" s="217"/>
      <c r="C672" s="217"/>
      <c r="D672" s="218"/>
      <c r="E672" s="217"/>
      <c r="F672" s="217"/>
    </row>
    <row r="673" spans="1:6" ht="20.25" customHeight="1">
      <c r="A673" s="217"/>
      <c r="B673" s="217"/>
      <c r="C673" s="217"/>
      <c r="D673" s="218"/>
      <c r="E673" s="217"/>
      <c r="F673" s="217"/>
    </row>
    <row r="674" spans="1:6" ht="20.25" customHeight="1">
      <c r="A674" s="217"/>
      <c r="B674" s="217"/>
      <c r="C674" s="217"/>
      <c r="D674" s="218"/>
      <c r="E674" s="217"/>
      <c r="F674" s="217"/>
    </row>
    <row r="675" spans="1:6" ht="20.25" customHeight="1">
      <c r="A675" s="217"/>
      <c r="B675" s="217"/>
      <c r="C675" s="217"/>
      <c r="D675" s="218"/>
      <c r="E675" s="217"/>
      <c r="F675" s="217"/>
    </row>
    <row r="676" spans="1:6" ht="20.25" customHeight="1">
      <c r="A676" s="217"/>
      <c r="B676" s="217"/>
      <c r="C676" s="217"/>
      <c r="D676" s="218"/>
      <c r="E676" s="217"/>
      <c r="F676" s="217"/>
    </row>
    <row r="677" spans="1:6" ht="20.25" customHeight="1">
      <c r="A677" s="217"/>
      <c r="B677" s="217"/>
      <c r="C677" s="217"/>
      <c r="D677" s="218"/>
      <c r="E677" s="217"/>
      <c r="F677" s="217"/>
    </row>
    <row r="678" spans="1:6" ht="20.25" customHeight="1">
      <c r="A678" s="217"/>
      <c r="B678" s="217"/>
      <c r="C678" s="217"/>
      <c r="D678" s="218"/>
      <c r="E678" s="217"/>
      <c r="F678" s="217"/>
    </row>
    <row r="679" spans="1:6" ht="20.25" customHeight="1">
      <c r="A679" s="217"/>
      <c r="B679" s="217"/>
      <c r="C679" s="217"/>
      <c r="D679" s="218"/>
      <c r="E679" s="217"/>
      <c r="F679" s="217"/>
    </row>
    <row r="680" spans="1:6" ht="20.25" customHeight="1">
      <c r="A680" s="217"/>
      <c r="B680" s="217"/>
      <c r="C680" s="217"/>
      <c r="D680" s="218"/>
      <c r="E680" s="217"/>
      <c r="F680" s="217"/>
    </row>
    <row r="681" spans="1:6" ht="20.25" customHeight="1">
      <c r="A681" s="217"/>
      <c r="B681" s="217"/>
      <c r="C681" s="217"/>
      <c r="D681" s="218"/>
      <c r="E681" s="217"/>
      <c r="F681" s="217"/>
    </row>
    <row r="682" spans="1:6" ht="20.25" customHeight="1">
      <c r="A682" s="217"/>
      <c r="B682" s="217"/>
      <c r="C682" s="217"/>
      <c r="D682" s="218"/>
      <c r="E682" s="217"/>
      <c r="F682" s="217"/>
    </row>
    <row r="683" spans="1:6" ht="20.25" customHeight="1">
      <c r="A683" s="217"/>
      <c r="B683" s="217"/>
      <c r="C683" s="217"/>
      <c r="D683" s="218"/>
      <c r="E683" s="217"/>
      <c r="F683" s="217"/>
    </row>
    <row r="684" spans="1:6" ht="20.25" customHeight="1">
      <c r="A684" s="217"/>
      <c r="B684" s="217"/>
      <c r="C684" s="217"/>
      <c r="D684" s="218"/>
      <c r="E684" s="217"/>
      <c r="F684" s="217"/>
    </row>
    <row r="685" spans="1:6" ht="20.25" customHeight="1">
      <c r="A685" s="217"/>
      <c r="B685" s="217"/>
      <c r="C685" s="217"/>
      <c r="D685" s="218"/>
      <c r="E685" s="217"/>
      <c r="F685" s="217"/>
    </row>
    <row r="686" spans="1:6" ht="20.25" customHeight="1">
      <c r="A686" s="217"/>
      <c r="B686" s="217"/>
      <c r="C686" s="217"/>
      <c r="D686" s="218"/>
      <c r="E686" s="217"/>
      <c r="F686" s="217"/>
    </row>
    <row r="687" spans="1:6" ht="20.25" customHeight="1">
      <c r="A687" s="217"/>
      <c r="B687" s="217"/>
      <c r="C687" s="217"/>
      <c r="D687" s="218"/>
      <c r="E687" s="217"/>
      <c r="F687" s="217"/>
    </row>
    <row r="688" spans="1:6" ht="20.25" customHeight="1">
      <c r="A688" s="217"/>
      <c r="B688" s="217"/>
      <c r="C688" s="217"/>
      <c r="D688" s="218"/>
      <c r="E688" s="217"/>
      <c r="F688" s="217"/>
    </row>
    <row r="689" spans="1:6" ht="20.25" customHeight="1">
      <c r="A689" s="217"/>
      <c r="B689" s="217"/>
      <c r="C689" s="217"/>
      <c r="D689" s="218"/>
      <c r="E689" s="217"/>
      <c r="F689" s="217"/>
    </row>
    <row r="690" spans="1:6" ht="20.25" customHeight="1">
      <c r="A690" s="217"/>
      <c r="B690" s="217"/>
      <c r="C690" s="217"/>
      <c r="D690" s="218"/>
      <c r="E690" s="217"/>
      <c r="F690" s="217"/>
    </row>
    <row r="691" spans="1:6" ht="20.25" customHeight="1">
      <c r="A691" s="217"/>
      <c r="B691" s="217"/>
      <c r="C691" s="217"/>
      <c r="D691" s="218"/>
      <c r="E691" s="217"/>
      <c r="F691" s="217"/>
    </row>
    <row r="692" spans="1:6" ht="20.25" customHeight="1">
      <c r="A692" s="217"/>
      <c r="B692" s="217"/>
      <c r="C692" s="217"/>
      <c r="D692" s="218"/>
      <c r="E692" s="217"/>
      <c r="F692" s="217"/>
    </row>
    <row r="693" spans="1:6" ht="20.25" customHeight="1">
      <c r="A693" s="217"/>
      <c r="B693" s="217"/>
      <c r="C693" s="217"/>
      <c r="D693" s="218"/>
      <c r="E693" s="217"/>
      <c r="F693" s="217"/>
    </row>
    <row r="694" spans="1:6" ht="20.25" customHeight="1">
      <c r="A694" s="217"/>
      <c r="B694" s="217"/>
      <c r="C694" s="217"/>
      <c r="D694" s="218"/>
      <c r="E694" s="217"/>
      <c r="F694" s="217"/>
    </row>
    <row r="695" spans="1:6" ht="20.25" customHeight="1">
      <c r="A695" s="217"/>
      <c r="B695" s="217"/>
      <c r="C695" s="217"/>
      <c r="D695" s="218"/>
      <c r="E695" s="217"/>
      <c r="F695" s="217"/>
    </row>
    <row r="696" spans="1:6" ht="20.25" customHeight="1">
      <c r="A696" s="217"/>
      <c r="B696" s="217"/>
      <c r="C696" s="217"/>
      <c r="D696" s="218"/>
      <c r="E696" s="217"/>
      <c r="F696" s="217"/>
    </row>
    <row r="697" spans="1:6" ht="20.25" customHeight="1">
      <c r="A697" s="217"/>
      <c r="B697" s="217"/>
      <c r="C697" s="217"/>
      <c r="D697" s="218"/>
      <c r="E697" s="217"/>
      <c r="F697" s="217"/>
    </row>
    <row r="698" spans="1:6" ht="20.25" customHeight="1">
      <c r="A698" s="217"/>
      <c r="B698" s="217"/>
      <c r="C698" s="217"/>
      <c r="D698" s="218"/>
      <c r="E698" s="217"/>
      <c r="F698" s="217"/>
    </row>
    <row r="699" spans="1:6" ht="20.25" customHeight="1">
      <c r="A699" s="217"/>
      <c r="B699" s="217"/>
      <c r="C699" s="217"/>
      <c r="D699" s="218"/>
      <c r="E699" s="217"/>
      <c r="F699" s="217"/>
    </row>
    <row r="700" spans="1:6" ht="20.25" customHeight="1">
      <c r="A700" s="217"/>
      <c r="B700" s="217"/>
      <c r="C700" s="217"/>
      <c r="D700" s="218"/>
      <c r="E700" s="217"/>
      <c r="F700" s="217"/>
    </row>
    <row r="701" spans="1:6" ht="20.25" customHeight="1">
      <c r="A701" s="217"/>
      <c r="B701" s="217"/>
      <c r="C701" s="217"/>
      <c r="D701" s="218"/>
      <c r="E701" s="217"/>
      <c r="F701" s="217"/>
    </row>
    <row r="702" spans="1:6" ht="20.25" customHeight="1">
      <c r="A702" s="217"/>
      <c r="B702" s="217"/>
      <c r="C702" s="217"/>
      <c r="D702" s="218"/>
      <c r="E702" s="217"/>
      <c r="F702" s="217"/>
    </row>
    <row r="703" spans="1:6" ht="20.25" customHeight="1">
      <c r="A703" s="217"/>
      <c r="B703" s="217"/>
      <c r="C703" s="217"/>
      <c r="D703" s="218"/>
      <c r="E703" s="217"/>
      <c r="F703" s="217"/>
    </row>
    <row r="704" spans="1:6" ht="20.25" customHeight="1">
      <c r="A704" s="217"/>
      <c r="B704" s="217"/>
      <c r="C704" s="217"/>
      <c r="D704" s="218"/>
      <c r="E704" s="217"/>
      <c r="F704" s="217"/>
    </row>
    <row r="705" spans="1:6" ht="20.25" customHeight="1">
      <c r="A705" s="217"/>
      <c r="B705" s="217"/>
      <c r="C705" s="217"/>
      <c r="D705" s="218"/>
      <c r="E705" s="217"/>
      <c r="F705" s="217"/>
    </row>
    <row r="706" spans="1:6" ht="20.25" customHeight="1">
      <c r="A706" s="217"/>
      <c r="B706" s="217"/>
      <c r="C706" s="217"/>
      <c r="D706" s="218"/>
      <c r="E706" s="217"/>
      <c r="F706" s="217"/>
    </row>
    <row r="707" spans="1:6" ht="20.25" customHeight="1">
      <c r="A707" s="217"/>
      <c r="B707" s="217"/>
      <c r="C707" s="217"/>
      <c r="D707" s="218"/>
      <c r="E707" s="217"/>
      <c r="F707" s="217"/>
    </row>
    <row r="708" spans="1:6" ht="20.25" customHeight="1">
      <c r="A708" s="217"/>
      <c r="B708" s="217"/>
      <c r="C708" s="217"/>
      <c r="D708" s="218"/>
      <c r="E708" s="217"/>
      <c r="F708" s="217"/>
    </row>
    <row r="709" spans="1:6" ht="20.25" customHeight="1">
      <c r="A709" s="217"/>
      <c r="B709" s="217"/>
      <c r="C709" s="217"/>
      <c r="D709" s="218"/>
      <c r="E709" s="217"/>
      <c r="F709" s="217"/>
    </row>
    <row r="710" spans="1:6" ht="20.25" customHeight="1">
      <c r="A710" s="217"/>
      <c r="B710" s="217"/>
      <c r="C710" s="217"/>
      <c r="D710" s="218"/>
      <c r="E710" s="217"/>
      <c r="F710" s="217"/>
    </row>
    <row r="711" spans="1:6" ht="20.25" customHeight="1">
      <c r="A711" s="217"/>
      <c r="B711" s="217"/>
      <c r="C711" s="217"/>
      <c r="D711" s="218"/>
      <c r="E711" s="217"/>
      <c r="F711" s="217"/>
    </row>
    <row r="712" spans="1:6" ht="20.25" customHeight="1">
      <c r="A712" s="217"/>
      <c r="B712" s="217"/>
      <c r="C712" s="217"/>
      <c r="D712" s="218"/>
      <c r="E712" s="217"/>
      <c r="F712" s="217"/>
    </row>
    <row r="713" spans="1:6" ht="20.25" customHeight="1">
      <c r="A713" s="217"/>
      <c r="B713" s="217"/>
      <c r="C713" s="217"/>
      <c r="D713" s="218"/>
      <c r="E713" s="217"/>
      <c r="F713" s="217"/>
    </row>
    <row r="714" spans="1:6" ht="20.25" customHeight="1">
      <c r="A714" s="217"/>
      <c r="B714" s="217"/>
      <c r="C714" s="217"/>
      <c r="D714" s="218"/>
      <c r="E714" s="217"/>
      <c r="F714" s="217"/>
    </row>
    <row r="715" spans="1:6" ht="20.25" customHeight="1">
      <c r="A715" s="217"/>
      <c r="B715" s="217"/>
      <c r="C715" s="217"/>
      <c r="D715" s="218"/>
      <c r="E715" s="217"/>
      <c r="F715" s="217"/>
    </row>
    <row r="716" spans="1:6" ht="20.25" customHeight="1">
      <c r="A716" s="217"/>
      <c r="B716" s="217"/>
      <c r="C716" s="217"/>
      <c r="D716" s="218"/>
      <c r="E716" s="217"/>
      <c r="F716" s="217"/>
    </row>
    <row r="717" spans="1:6" ht="20.25" customHeight="1">
      <c r="A717" s="217"/>
      <c r="B717" s="217"/>
      <c r="C717" s="217"/>
      <c r="D717" s="218"/>
      <c r="E717" s="217"/>
      <c r="F717" s="217"/>
    </row>
    <row r="718" spans="1:6" ht="20.25" customHeight="1">
      <c r="A718" s="217"/>
      <c r="B718" s="217"/>
      <c r="C718" s="217"/>
      <c r="D718" s="218"/>
      <c r="E718" s="217"/>
      <c r="F718" s="217"/>
    </row>
    <row r="719" spans="1:6" ht="20.25" customHeight="1">
      <c r="A719" s="217"/>
      <c r="B719" s="217"/>
      <c r="C719" s="217"/>
      <c r="D719" s="218"/>
      <c r="E719" s="217"/>
      <c r="F719" s="217"/>
    </row>
    <row r="720" spans="1:6" ht="20.25" customHeight="1">
      <c r="A720" s="217"/>
      <c r="B720" s="217"/>
      <c r="C720" s="217"/>
      <c r="D720" s="218"/>
      <c r="E720" s="217"/>
      <c r="F720" s="217"/>
    </row>
    <row r="721" spans="1:6" ht="20.25" customHeight="1">
      <c r="A721" s="217"/>
      <c r="B721" s="217"/>
      <c r="C721" s="217"/>
      <c r="D721" s="218"/>
      <c r="E721" s="217"/>
      <c r="F721" s="217"/>
    </row>
    <row r="722" spans="1:6" ht="20.25" customHeight="1">
      <c r="A722" s="217"/>
      <c r="B722" s="217"/>
      <c r="C722" s="217"/>
      <c r="D722" s="218"/>
      <c r="E722" s="217"/>
      <c r="F722" s="217"/>
    </row>
    <row r="723" spans="1:6" ht="20.25" customHeight="1">
      <c r="A723" s="217"/>
      <c r="B723" s="217"/>
      <c r="C723" s="217"/>
      <c r="D723" s="218"/>
      <c r="E723" s="217"/>
      <c r="F723" s="217"/>
    </row>
    <row r="724" spans="1:6" ht="20.25" customHeight="1">
      <c r="A724" s="217"/>
      <c r="B724" s="217"/>
      <c r="C724" s="217"/>
      <c r="D724" s="218"/>
      <c r="E724" s="217"/>
      <c r="F724" s="217"/>
    </row>
    <row r="725" spans="1:6" ht="20.25" customHeight="1">
      <c r="A725" s="217"/>
      <c r="B725" s="217"/>
      <c r="C725" s="217"/>
      <c r="D725" s="218"/>
      <c r="E725" s="217"/>
      <c r="F725" s="217"/>
    </row>
    <row r="726" spans="1:6" ht="20.25" customHeight="1">
      <c r="A726" s="217"/>
      <c r="B726" s="217"/>
      <c r="C726" s="217"/>
      <c r="D726" s="218"/>
      <c r="E726" s="217"/>
      <c r="F726" s="217"/>
    </row>
    <row r="727" spans="1:6" ht="20.25" customHeight="1">
      <c r="A727" s="217"/>
      <c r="B727" s="217"/>
      <c r="C727" s="217"/>
      <c r="D727" s="218"/>
      <c r="E727" s="217"/>
      <c r="F727" s="217"/>
    </row>
    <row r="728" spans="1:6" ht="20.25" customHeight="1">
      <c r="A728" s="217"/>
      <c r="B728" s="217"/>
      <c r="C728" s="217"/>
      <c r="D728" s="218"/>
      <c r="E728" s="217"/>
      <c r="F728" s="217"/>
    </row>
    <row r="729" spans="1:6" ht="20.25" customHeight="1">
      <c r="A729" s="217"/>
      <c r="B729" s="217"/>
      <c r="C729" s="217"/>
      <c r="D729" s="218"/>
      <c r="E729" s="217"/>
      <c r="F729" s="217"/>
    </row>
    <row r="730" spans="1:6" ht="20.25" customHeight="1">
      <c r="A730" s="217"/>
      <c r="B730" s="217"/>
      <c r="C730" s="217"/>
      <c r="D730" s="218"/>
      <c r="E730" s="217"/>
      <c r="F730" s="217"/>
    </row>
    <row r="731" spans="1:6" ht="20.25" customHeight="1">
      <c r="A731" s="217"/>
      <c r="B731" s="217"/>
      <c r="C731" s="217"/>
      <c r="D731" s="218"/>
      <c r="E731" s="217"/>
      <c r="F731" s="217"/>
    </row>
    <row r="732" spans="1:6" ht="20.25" customHeight="1">
      <c r="A732" s="217"/>
      <c r="B732" s="217"/>
      <c r="C732" s="217"/>
      <c r="D732" s="218"/>
      <c r="E732" s="217"/>
      <c r="F732" s="217"/>
    </row>
    <row r="733" spans="1:6" ht="20.25" customHeight="1">
      <c r="A733" s="217"/>
      <c r="B733" s="217"/>
      <c r="C733" s="217"/>
      <c r="D733" s="218"/>
      <c r="E733" s="217"/>
      <c r="F733" s="217"/>
    </row>
    <row r="734" spans="1:6" ht="20.25" customHeight="1">
      <c r="A734" s="217"/>
      <c r="B734" s="217"/>
      <c r="C734" s="217"/>
      <c r="D734" s="218"/>
      <c r="E734" s="217"/>
      <c r="F734" s="217"/>
    </row>
    <row r="735" spans="1:6" ht="20.25" customHeight="1">
      <c r="A735" s="217"/>
      <c r="B735" s="217"/>
      <c r="C735" s="217"/>
      <c r="D735" s="218"/>
      <c r="E735" s="217"/>
      <c r="F735" s="217"/>
    </row>
    <row r="736" spans="1:6" ht="20.25" customHeight="1">
      <c r="A736" s="217"/>
      <c r="B736" s="217"/>
      <c r="C736" s="217"/>
      <c r="D736" s="218"/>
      <c r="E736" s="217"/>
      <c r="F736" s="217"/>
    </row>
    <row r="737" spans="1:6" ht="20.25" customHeight="1">
      <c r="A737" s="217"/>
      <c r="B737" s="217"/>
      <c r="C737" s="217"/>
      <c r="D737" s="218"/>
      <c r="E737" s="217"/>
      <c r="F737" s="217"/>
    </row>
    <row r="738" spans="1:6" ht="20.25" customHeight="1">
      <c r="A738" s="217"/>
      <c r="B738" s="217"/>
      <c r="C738" s="217"/>
      <c r="D738" s="218"/>
      <c r="E738" s="217"/>
      <c r="F738" s="217"/>
    </row>
    <row r="739" spans="1:6" ht="20.25" customHeight="1">
      <c r="A739" s="217"/>
      <c r="B739" s="217"/>
      <c r="C739" s="217"/>
      <c r="D739" s="218"/>
      <c r="E739" s="217"/>
      <c r="F739" s="217"/>
    </row>
    <row r="740" spans="1:6" ht="20.25" customHeight="1">
      <c r="A740" s="217"/>
      <c r="B740" s="217"/>
      <c r="C740" s="217"/>
      <c r="D740" s="218"/>
      <c r="E740" s="217"/>
      <c r="F740" s="217"/>
    </row>
    <row r="741" spans="1:6" ht="20.25" customHeight="1">
      <c r="A741" s="217"/>
      <c r="B741" s="217"/>
      <c r="C741" s="217"/>
      <c r="D741" s="218"/>
      <c r="E741" s="217"/>
      <c r="F741" s="217"/>
    </row>
    <row r="742" spans="1:6" ht="20.25" customHeight="1">
      <c r="A742" s="217"/>
      <c r="B742" s="217"/>
      <c r="C742" s="217"/>
      <c r="D742" s="218"/>
      <c r="E742" s="217"/>
      <c r="F742" s="217"/>
    </row>
    <row r="743" spans="1:6" ht="20.25" customHeight="1">
      <c r="A743" s="217"/>
      <c r="B743" s="217"/>
      <c r="C743" s="217"/>
      <c r="D743" s="218"/>
      <c r="E743" s="217"/>
      <c r="F743" s="217"/>
    </row>
    <row r="744" spans="1:6" ht="20.25" customHeight="1">
      <c r="A744" s="217"/>
      <c r="B744" s="217"/>
      <c r="C744" s="217"/>
      <c r="D744" s="218"/>
      <c r="E744" s="217"/>
      <c r="F744" s="217"/>
    </row>
    <row r="745" spans="1:6" ht="20.25" customHeight="1">
      <c r="A745" s="217"/>
      <c r="B745" s="217"/>
      <c r="C745" s="217"/>
      <c r="D745" s="218"/>
      <c r="E745" s="217"/>
      <c r="F745" s="217"/>
    </row>
    <row r="746" spans="1:6" ht="20.25" customHeight="1">
      <c r="A746" s="217"/>
      <c r="B746" s="217"/>
      <c r="C746" s="217"/>
      <c r="D746" s="218"/>
      <c r="E746" s="217"/>
      <c r="F746" s="217"/>
    </row>
    <row r="747" spans="1:6" ht="20.25" customHeight="1">
      <c r="A747" s="217"/>
      <c r="B747" s="217"/>
      <c r="C747" s="217"/>
      <c r="D747" s="218"/>
      <c r="E747" s="217"/>
      <c r="F747" s="217"/>
    </row>
    <row r="748" spans="1:6" ht="20.25" customHeight="1">
      <c r="A748" s="217"/>
      <c r="B748" s="217"/>
      <c r="C748" s="217"/>
      <c r="D748" s="218"/>
      <c r="E748" s="217"/>
      <c r="F748" s="217"/>
    </row>
    <row r="749" spans="1:6" ht="20.25" customHeight="1">
      <c r="A749" s="217"/>
      <c r="B749" s="217"/>
      <c r="C749" s="217"/>
      <c r="D749" s="218"/>
      <c r="E749" s="217"/>
      <c r="F749" s="217"/>
    </row>
    <row r="750" spans="1:6" ht="20.25" customHeight="1">
      <c r="A750" s="217"/>
      <c r="B750" s="217"/>
      <c r="C750" s="217"/>
      <c r="D750" s="218"/>
      <c r="E750" s="217"/>
      <c r="F750" s="217"/>
    </row>
    <row r="751" spans="1:6" ht="20.25" customHeight="1">
      <c r="A751" s="217"/>
      <c r="B751" s="217"/>
      <c r="C751" s="217"/>
      <c r="D751" s="218"/>
      <c r="E751" s="217"/>
      <c r="F751" s="217"/>
    </row>
    <row r="752" spans="1:6" ht="20.25" customHeight="1">
      <c r="A752" s="217"/>
      <c r="B752" s="217"/>
      <c r="C752" s="217"/>
      <c r="D752" s="218"/>
      <c r="E752" s="217"/>
      <c r="F752" s="217"/>
    </row>
    <row r="753" spans="1:6" ht="20.25" customHeight="1">
      <c r="A753" s="217"/>
      <c r="B753" s="217"/>
      <c r="C753" s="217"/>
      <c r="D753" s="218"/>
      <c r="E753" s="217"/>
      <c r="F753" s="217"/>
    </row>
    <row r="754" spans="1:6" ht="20.25" customHeight="1">
      <c r="A754" s="217"/>
      <c r="B754" s="217"/>
      <c r="C754" s="217"/>
      <c r="D754" s="218"/>
      <c r="E754" s="217"/>
      <c r="F754" s="217"/>
    </row>
    <row r="755" spans="1:6" ht="20.25" customHeight="1">
      <c r="A755" s="217"/>
      <c r="B755" s="217"/>
      <c r="C755" s="217"/>
      <c r="D755" s="218"/>
      <c r="E755" s="217"/>
      <c r="F755" s="217"/>
    </row>
    <row r="756" spans="1:6" ht="20.25" customHeight="1">
      <c r="A756" s="217"/>
      <c r="B756" s="217"/>
      <c r="C756" s="217"/>
      <c r="D756" s="218"/>
      <c r="E756" s="217"/>
      <c r="F756" s="217"/>
    </row>
    <row r="757" spans="1:6" ht="20.25" customHeight="1">
      <c r="A757" s="217"/>
      <c r="B757" s="217"/>
      <c r="C757" s="217"/>
      <c r="D757" s="218"/>
      <c r="E757" s="217"/>
      <c r="F757" s="217"/>
    </row>
    <row r="758" spans="1:6" ht="20.25" customHeight="1">
      <c r="A758" s="217"/>
      <c r="B758" s="217"/>
      <c r="C758" s="217"/>
      <c r="D758" s="218"/>
      <c r="E758" s="217"/>
      <c r="F758" s="217"/>
    </row>
    <row r="759" spans="1:6" ht="20.25" customHeight="1">
      <c r="A759" s="217"/>
      <c r="B759" s="217"/>
      <c r="C759" s="217"/>
      <c r="D759" s="218"/>
      <c r="E759" s="217"/>
      <c r="F759" s="217"/>
    </row>
    <row r="760" spans="1:6" ht="20.25" customHeight="1">
      <c r="A760" s="217"/>
      <c r="B760" s="217"/>
      <c r="C760" s="217"/>
      <c r="D760" s="218"/>
      <c r="E760" s="217"/>
      <c r="F760" s="217"/>
    </row>
    <row r="761" spans="1:6" ht="20.25" customHeight="1">
      <c r="A761" s="217"/>
      <c r="B761" s="217"/>
      <c r="C761" s="217"/>
      <c r="D761" s="218"/>
      <c r="E761" s="217"/>
      <c r="F761" s="217"/>
    </row>
    <row r="762" spans="1:6" ht="20.25" customHeight="1">
      <c r="A762" s="217"/>
      <c r="B762" s="217"/>
      <c r="C762" s="217"/>
      <c r="D762" s="218"/>
      <c r="E762" s="217"/>
      <c r="F762" s="217"/>
    </row>
    <row r="763" spans="1:6" ht="20.25" customHeight="1">
      <c r="A763" s="217"/>
      <c r="B763" s="217"/>
      <c r="C763" s="217"/>
      <c r="D763" s="218"/>
      <c r="E763" s="217"/>
      <c r="F763" s="217"/>
    </row>
    <row r="764" spans="1:6" ht="20.25" customHeight="1">
      <c r="A764" s="217"/>
      <c r="B764" s="217"/>
      <c r="C764" s="217"/>
      <c r="D764" s="218"/>
      <c r="E764" s="217"/>
      <c r="F764" s="217"/>
    </row>
    <row r="765" spans="1:6" ht="20.25" customHeight="1">
      <c r="A765" s="217"/>
      <c r="B765" s="217"/>
      <c r="C765" s="217"/>
      <c r="D765" s="218"/>
      <c r="E765" s="217"/>
      <c r="F765" s="217"/>
    </row>
    <row r="766" spans="1:6" ht="20.25" customHeight="1">
      <c r="A766" s="217"/>
      <c r="B766" s="217"/>
      <c r="C766" s="217"/>
      <c r="D766" s="218"/>
      <c r="E766" s="217"/>
      <c r="F766" s="217"/>
    </row>
    <row r="767" spans="1:6" ht="20.25" customHeight="1">
      <c r="A767" s="217"/>
      <c r="B767" s="217"/>
      <c r="C767" s="217"/>
      <c r="D767" s="218"/>
      <c r="E767" s="217"/>
      <c r="F767" s="217"/>
    </row>
    <row r="768" spans="1:6" ht="20.25" customHeight="1">
      <c r="A768" s="217"/>
      <c r="B768" s="217"/>
      <c r="C768" s="217"/>
      <c r="D768" s="218"/>
      <c r="E768" s="217"/>
      <c r="F768" s="217"/>
    </row>
    <row r="769" spans="1:6" ht="20.25" customHeight="1">
      <c r="A769" s="217"/>
      <c r="B769" s="217"/>
      <c r="C769" s="217"/>
      <c r="D769" s="218"/>
      <c r="E769" s="217"/>
      <c r="F769" s="217"/>
    </row>
    <row r="770" spans="1:6" ht="20.25" customHeight="1">
      <c r="A770" s="217"/>
      <c r="B770" s="217"/>
      <c r="C770" s="217"/>
      <c r="D770" s="218"/>
      <c r="E770" s="217"/>
      <c r="F770" s="217"/>
    </row>
    <row r="771" spans="1:6" ht="20.25" customHeight="1">
      <c r="A771" s="217"/>
      <c r="B771" s="217"/>
      <c r="C771" s="217"/>
      <c r="D771" s="218"/>
      <c r="E771" s="217"/>
      <c r="F771" s="217"/>
    </row>
    <row r="772" spans="1:6" ht="20.25" customHeight="1">
      <c r="A772" s="217"/>
      <c r="B772" s="217"/>
      <c r="C772" s="217"/>
      <c r="D772" s="218"/>
      <c r="E772" s="217"/>
      <c r="F772" s="217"/>
    </row>
    <row r="773" spans="1:6" ht="20.25" customHeight="1">
      <c r="A773" s="217"/>
      <c r="B773" s="217"/>
      <c r="C773" s="217"/>
      <c r="D773" s="218"/>
      <c r="E773" s="217"/>
      <c r="F773" s="217"/>
    </row>
    <row r="774" spans="1:6" ht="20.25" customHeight="1">
      <c r="A774" s="217"/>
      <c r="B774" s="217"/>
      <c r="C774" s="217"/>
      <c r="D774" s="218"/>
      <c r="E774" s="217"/>
      <c r="F774" s="217"/>
    </row>
    <row r="775" spans="1:6" ht="20.25" customHeight="1">
      <c r="A775" s="217"/>
      <c r="B775" s="217"/>
      <c r="C775" s="217"/>
      <c r="D775" s="218"/>
      <c r="E775" s="217"/>
      <c r="F775" s="217"/>
    </row>
    <row r="776" spans="1:6" ht="20.25" customHeight="1">
      <c r="A776" s="217"/>
      <c r="B776" s="217"/>
      <c r="C776" s="217"/>
      <c r="D776" s="218"/>
      <c r="E776" s="217"/>
      <c r="F776" s="217"/>
    </row>
    <row r="777" spans="1:6" ht="20.25" customHeight="1">
      <c r="A777" s="217"/>
      <c r="B777" s="217"/>
      <c r="C777" s="217"/>
      <c r="D777" s="218"/>
      <c r="E777" s="217"/>
      <c r="F777" s="217"/>
    </row>
    <row r="778" spans="1:6" ht="20.25" customHeight="1">
      <c r="A778" s="217"/>
      <c r="B778" s="217"/>
      <c r="C778" s="217"/>
      <c r="D778" s="218"/>
      <c r="E778" s="217"/>
      <c r="F778" s="217"/>
    </row>
    <row r="779" spans="1:6" ht="20.25" customHeight="1">
      <c r="A779" s="217"/>
      <c r="B779" s="217"/>
      <c r="C779" s="217"/>
      <c r="D779" s="218"/>
      <c r="E779" s="217"/>
      <c r="F779" s="217"/>
    </row>
    <row r="780" spans="1:6" ht="20.25" customHeight="1">
      <c r="A780" s="217"/>
      <c r="B780" s="217"/>
      <c r="C780" s="217"/>
      <c r="D780" s="218"/>
      <c r="E780" s="217"/>
      <c r="F780" s="217"/>
    </row>
    <row r="781" spans="1:6" ht="20.25" customHeight="1">
      <c r="A781" s="217"/>
      <c r="B781" s="217"/>
      <c r="C781" s="217"/>
      <c r="D781" s="218"/>
      <c r="E781" s="217"/>
      <c r="F781" s="217"/>
    </row>
    <row r="782" spans="1:6" ht="20.25" customHeight="1">
      <c r="A782" s="217"/>
      <c r="B782" s="217"/>
      <c r="C782" s="217"/>
      <c r="D782" s="218"/>
      <c r="E782" s="217"/>
      <c r="F782" s="217"/>
    </row>
    <row r="783" spans="1:6" ht="20.25" customHeight="1">
      <c r="A783" s="217"/>
      <c r="B783" s="217"/>
      <c r="C783" s="217"/>
      <c r="D783" s="218"/>
      <c r="E783" s="217"/>
      <c r="F783" s="217"/>
    </row>
    <row r="784" spans="1:6" ht="20.25" customHeight="1">
      <c r="A784" s="217"/>
      <c r="B784" s="217"/>
      <c r="C784" s="217"/>
      <c r="D784" s="218"/>
      <c r="E784" s="217"/>
      <c r="F784" s="217"/>
    </row>
    <row r="785" spans="1:6" ht="20.25" customHeight="1">
      <c r="A785" s="217"/>
      <c r="B785" s="217"/>
      <c r="C785" s="217"/>
      <c r="D785" s="218"/>
      <c r="E785" s="217"/>
      <c r="F785" s="217"/>
    </row>
    <row r="786" spans="1:6" ht="20.25" customHeight="1">
      <c r="A786" s="217"/>
      <c r="B786" s="217"/>
      <c r="C786" s="217"/>
      <c r="D786" s="218"/>
      <c r="E786" s="217"/>
      <c r="F786" s="217"/>
    </row>
    <row r="787" spans="1:6" ht="20.25" customHeight="1">
      <c r="A787" s="217"/>
      <c r="B787" s="217"/>
      <c r="C787" s="217"/>
      <c r="D787" s="218"/>
      <c r="E787" s="217"/>
      <c r="F787" s="217"/>
    </row>
    <row r="788" spans="1:6" ht="20.25" customHeight="1">
      <c r="A788" s="217"/>
      <c r="B788" s="217"/>
      <c r="C788" s="217"/>
      <c r="D788" s="218"/>
      <c r="E788" s="217"/>
      <c r="F788" s="217"/>
    </row>
    <row r="789" spans="1:6" ht="20.25" customHeight="1">
      <c r="A789" s="217"/>
      <c r="B789" s="217"/>
      <c r="C789" s="217"/>
      <c r="D789" s="218"/>
      <c r="E789" s="217"/>
      <c r="F789" s="217"/>
    </row>
    <row r="790" spans="1:6" ht="20.25" customHeight="1">
      <c r="A790" s="217"/>
      <c r="B790" s="217"/>
      <c r="C790" s="217"/>
      <c r="D790" s="218"/>
      <c r="E790" s="217"/>
      <c r="F790" s="217"/>
    </row>
    <row r="791" spans="1:6" ht="20.25" customHeight="1">
      <c r="A791" s="217"/>
      <c r="B791" s="217"/>
      <c r="C791" s="217"/>
      <c r="D791" s="218"/>
      <c r="E791" s="217"/>
      <c r="F791" s="217"/>
    </row>
    <row r="792" spans="1:6" ht="20.25" customHeight="1">
      <c r="A792" s="217"/>
      <c r="B792" s="217"/>
      <c r="C792" s="217"/>
      <c r="D792" s="218"/>
      <c r="E792" s="217"/>
      <c r="F792" s="217"/>
    </row>
    <row r="793" spans="1:6" ht="20.25" customHeight="1">
      <c r="A793" s="217"/>
      <c r="B793" s="217"/>
      <c r="C793" s="217"/>
      <c r="D793" s="218"/>
      <c r="E793" s="217"/>
      <c r="F793" s="217"/>
    </row>
    <row r="794" spans="1:6" ht="20.25" customHeight="1">
      <c r="A794" s="217"/>
      <c r="B794" s="217"/>
      <c r="C794" s="217"/>
      <c r="D794" s="218"/>
      <c r="E794" s="217"/>
      <c r="F794" s="217"/>
    </row>
    <row r="795" spans="1:6" ht="20.25" customHeight="1">
      <c r="A795" s="217"/>
      <c r="B795" s="217"/>
      <c r="C795" s="217"/>
      <c r="D795" s="218"/>
      <c r="E795" s="217"/>
      <c r="F795" s="217"/>
    </row>
    <row r="796" spans="1:6" ht="20.25" customHeight="1">
      <c r="A796" s="217"/>
      <c r="B796" s="217"/>
      <c r="C796" s="217"/>
      <c r="D796" s="218"/>
      <c r="E796" s="217"/>
      <c r="F796" s="217"/>
    </row>
    <row r="797" spans="1:6" ht="20.25" customHeight="1">
      <c r="A797" s="217"/>
      <c r="B797" s="217"/>
      <c r="C797" s="217"/>
      <c r="D797" s="218"/>
      <c r="E797" s="217"/>
      <c r="F797" s="217"/>
    </row>
    <row r="798" spans="1:6" ht="20.25" customHeight="1">
      <c r="A798" s="217"/>
      <c r="B798" s="217"/>
      <c r="C798" s="217"/>
      <c r="D798" s="218"/>
      <c r="E798" s="217"/>
      <c r="F798" s="217"/>
    </row>
    <row r="799" spans="1:6" ht="20.25" customHeight="1">
      <c r="A799" s="217"/>
      <c r="B799" s="217"/>
      <c r="C799" s="217"/>
      <c r="D799" s="218"/>
      <c r="E799" s="217"/>
      <c r="F799" s="217"/>
    </row>
    <row r="800" spans="1:6" ht="20.25" customHeight="1">
      <c r="A800" s="217"/>
      <c r="B800" s="217"/>
      <c r="C800" s="217"/>
      <c r="D800" s="218"/>
      <c r="E800" s="217"/>
      <c r="F800" s="217"/>
    </row>
    <row r="801" spans="1:6" ht="20.25" customHeight="1">
      <c r="A801" s="217"/>
      <c r="B801" s="217"/>
      <c r="C801" s="217"/>
      <c r="D801" s="218"/>
      <c r="E801" s="217"/>
      <c r="F801" s="217"/>
    </row>
    <row r="802" spans="1:6" ht="20.25" customHeight="1">
      <c r="A802" s="217"/>
      <c r="B802" s="217"/>
      <c r="C802" s="217"/>
      <c r="D802" s="218"/>
      <c r="E802" s="217"/>
      <c r="F802" s="217"/>
    </row>
    <row r="803" spans="1:6" ht="20.25" customHeight="1">
      <c r="A803" s="217"/>
      <c r="B803" s="217"/>
      <c r="C803" s="217"/>
      <c r="D803" s="218"/>
      <c r="E803" s="217"/>
      <c r="F803" s="217"/>
    </row>
    <row r="804" spans="1:6" ht="20.25" customHeight="1">
      <c r="A804" s="217"/>
      <c r="B804" s="217"/>
      <c r="C804" s="217"/>
      <c r="D804" s="218"/>
      <c r="E804" s="217"/>
      <c r="F804" s="217"/>
    </row>
    <row r="805" spans="1:6" ht="20.25" customHeight="1">
      <c r="A805" s="217"/>
      <c r="B805" s="217"/>
      <c r="C805" s="217"/>
      <c r="D805" s="218"/>
      <c r="E805" s="217"/>
      <c r="F805" s="217"/>
    </row>
    <row r="806" spans="1:6" ht="20.25" customHeight="1">
      <c r="A806" s="217"/>
      <c r="B806" s="217"/>
      <c r="C806" s="217"/>
      <c r="D806" s="218"/>
      <c r="E806" s="217"/>
      <c r="F806" s="217"/>
    </row>
    <row r="807" spans="1:6" ht="20.25" customHeight="1">
      <c r="A807" s="217"/>
      <c r="B807" s="217"/>
      <c r="C807" s="217"/>
      <c r="D807" s="218"/>
      <c r="E807" s="217"/>
      <c r="F807" s="217"/>
    </row>
    <row r="808" spans="1:6" ht="20.25" customHeight="1">
      <c r="A808" s="217"/>
      <c r="B808" s="217"/>
      <c r="C808" s="217"/>
      <c r="D808" s="218"/>
      <c r="E808" s="217"/>
      <c r="F808" s="217"/>
    </row>
    <row r="809" spans="1:6" ht="20.25" customHeight="1">
      <c r="A809" s="217"/>
      <c r="B809" s="217"/>
      <c r="C809" s="217"/>
      <c r="D809" s="218"/>
      <c r="E809" s="217"/>
      <c r="F809" s="217"/>
    </row>
    <row r="810" spans="1:6" ht="20.25" customHeight="1">
      <c r="A810" s="217"/>
      <c r="B810" s="217"/>
      <c r="C810" s="217"/>
      <c r="D810" s="218"/>
      <c r="E810" s="217"/>
      <c r="F810" s="217"/>
    </row>
    <row r="811" spans="1:6" ht="20.25" customHeight="1">
      <c r="A811" s="217"/>
      <c r="B811" s="217"/>
      <c r="C811" s="217"/>
      <c r="D811" s="218"/>
      <c r="E811" s="217"/>
      <c r="F811" s="217"/>
    </row>
    <row r="812" spans="1:6" ht="20.25" customHeight="1">
      <c r="A812" s="217"/>
      <c r="B812" s="217"/>
      <c r="C812" s="217"/>
      <c r="D812" s="218"/>
      <c r="E812" s="217"/>
      <c r="F812" s="217"/>
    </row>
    <row r="813" spans="1:6" ht="20.25" customHeight="1">
      <c r="A813" s="217"/>
      <c r="B813" s="217"/>
      <c r="C813" s="217"/>
      <c r="D813" s="218"/>
      <c r="E813" s="217"/>
      <c r="F813" s="217"/>
    </row>
    <row r="814" spans="1:6" ht="20.25" customHeight="1">
      <c r="A814" s="217"/>
      <c r="B814" s="217"/>
      <c r="C814" s="217"/>
      <c r="D814" s="218"/>
      <c r="E814" s="217"/>
      <c r="F814" s="217"/>
    </row>
    <row r="815" spans="1:6" ht="20.25" customHeight="1">
      <c r="A815" s="217"/>
      <c r="B815" s="217"/>
      <c r="C815" s="217"/>
      <c r="D815" s="218"/>
      <c r="E815" s="217"/>
      <c r="F815" s="217"/>
    </row>
    <row r="816" spans="1:6" ht="20.25" customHeight="1">
      <c r="A816" s="217"/>
      <c r="B816" s="217"/>
      <c r="C816" s="217"/>
      <c r="D816" s="218"/>
      <c r="E816" s="217"/>
      <c r="F816" s="217"/>
    </row>
    <row r="817" spans="1:6" ht="20.25" customHeight="1">
      <c r="A817" s="217"/>
      <c r="B817" s="217"/>
      <c r="C817" s="217"/>
      <c r="D817" s="218"/>
      <c r="E817" s="217"/>
      <c r="F817" s="217"/>
    </row>
    <row r="818" spans="1:6" ht="20.25" customHeight="1">
      <c r="A818" s="217"/>
      <c r="B818" s="217"/>
      <c r="C818" s="217"/>
      <c r="D818" s="218"/>
      <c r="E818" s="217"/>
      <c r="F818" s="217"/>
    </row>
    <row r="819" spans="1:6" ht="20.25" customHeight="1">
      <c r="A819" s="217"/>
      <c r="B819" s="217"/>
      <c r="C819" s="217"/>
      <c r="D819" s="218"/>
      <c r="E819" s="217"/>
      <c r="F819" s="217"/>
    </row>
    <row r="820" spans="1:6" ht="20.25" customHeight="1">
      <c r="A820" s="217"/>
      <c r="B820" s="217"/>
      <c r="C820" s="217"/>
      <c r="D820" s="218"/>
      <c r="E820" s="217"/>
      <c r="F820" s="217"/>
    </row>
    <row r="821" spans="1:6" ht="20.25" customHeight="1">
      <c r="A821" s="217"/>
      <c r="B821" s="217"/>
      <c r="C821" s="217"/>
      <c r="D821" s="218"/>
      <c r="E821" s="217"/>
      <c r="F821" s="217"/>
    </row>
    <row r="822" spans="1:6" ht="20.25" customHeight="1">
      <c r="A822" s="217"/>
      <c r="B822" s="217"/>
      <c r="C822" s="217"/>
      <c r="D822" s="218"/>
      <c r="E822" s="217"/>
      <c r="F822" s="217"/>
    </row>
    <row r="823" spans="1:6" ht="20.25" customHeight="1">
      <c r="A823" s="217"/>
      <c r="B823" s="217"/>
      <c r="C823" s="217"/>
      <c r="D823" s="218"/>
      <c r="E823" s="217"/>
      <c r="F823" s="217"/>
    </row>
    <row r="824" spans="1:6" ht="20.25" customHeight="1">
      <c r="A824" s="217"/>
      <c r="B824" s="217"/>
      <c r="C824" s="217"/>
      <c r="D824" s="218"/>
      <c r="E824" s="217"/>
      <c r="F824" s="217"/>
    </row>
    <row r="825" spans="1:6" ht="20.25" customHeight="1">
      <c r="A825" s="217"/>
      <c r="B825" s="217"/>
      <c r="C825" s="217"/>
      <c r="D825" s="218"/>
      <c r="E825" s="217"/>
      <c r="F825" s="217"/>
    </row>
    <row r="826" spans="1:6" ht="20.25" customHeight="1">
      <c r="A826" s="217"/>
      <c r="B826" s="217"/>
      <c r="C826" s="217"/>
      <c r="D826" s="218"/>
      <c r="E826" s="217"/>
      <c r="F826" s="217"/>
    </row>
    <row r="827" spans="1:6" ht="20.25" customHeight="1">
      <c r="A827" s="217"/>
      <c r="B827" s="217"/>
      <c r="C827" s="217"/>
      <c r="D827" s="218"/>
      <c r="E827" s="217"/>
      <c r="F827" s="217"/>
    </row>
    <row r="828" spans="1:6" ht="20.25" customHeight="1">
      <c r="A828" s="217"/>
      <c r="B828" s="217"/>
      <c r="C828" s="217"/>
      <c r="D828" s="218"/>
      <c r="E828" s="217"/>
      <c r="F828" s="217"/>
    </row>
    <row r="829" spans="1:6" ht="20.25" customHeight="1">
      <c r="A829" s="217"/>
      <c r="B829" s="217"/>
      <c r="C829" s="217"/>
      <c r="D829" s="218"/>
      <c r="E829" s="217"/>
      <c r="F829" s="217"/>
    </row>
    <row r="830" spans="1:6" ht="20.25" customHeight="1">
      <c r="A830" s="217"/>
      <c r="B830" s="217"/>
      <c r="C830" s="217"/>
      <c r="D830" s="218"/>
      <c r="E830" s="217"/>
      <c r="F830" s="217"/>
    </row>
    <row r="831" spans="1:6" ht="20.25" customHeight="1">
      <c r="A831" s="217"/>
      <c r="B831" s="217"/>
      <c r="C831" s="217"/>
      <c r="D831" s="218"/>
      <c r="E831" s="217"/>
      <c r="F831" s="217"/>
    </row>
    <row r="832" spans="1:6" ht="20.25" customHeight="1">
      <c r="A832" s="217"/>
      <c r="B832" s="217"/>
      <c r="C832" s="217"/>
      <c r="D832" s="218"/>
      <c r="E832" s="217"/>
      <c r="F832" s="217"/>
    </row>
    <row r="833" spans="1:6" ht="20.25" customHeight="1">
      <c r="A833" s="217"/>
      <c r="B833" s="217"/>
      <c r="C833" s="217"/>
      <c r="D833" s="218"/>
      <c r="E833" s="217"/>
      <c r="F833" s="217"/>
    </row>
    <row r="834" spans="1:6" ht="20.25" customHeight="1">
      <c r="A834" s="217"/>
      <c r="B834" s="217"/>
      <c r="C834" s="217"/>
      <c r="D834" s="218"/>
      <c r="E834" s="217"/>
      <c r="F834" s="217"/>
    </row>
    <row r="835" spans="1:6" ht="20.25" customHeight="1">
      <c r="A835" s="217"/>
      <c r="B835" s="217"/>
      <c r="C835" s="217"/>
      <c r="D835" s="218"/>
      <c r="E835" s="217"/>
      <c r="F835" s="217"/>
    </row>
    <row r="836" spans="1:6" ht="20.25" customHeight="1">
      <c r="A836" s="217"/>
      <c r="B836" s="217"/>
      <c r="C836" s="217"/>
      <c r="D836" s="218"/>
      <c r="E836" s="217"/>
      <c r="F836" s="217"/>
    </row>
    <row r="837" spans="1:6" ht="20.25" customHeight="1">
      <c r="A837" s="217"/>
      <c r="B837" s="217"/>
      <c r="C837" s="217"/>
      <c r="D837" s="218"/>
      <c r="E837" s="217"/>
      <c r="F837" s="217"/>
    </row>
    <row r="838" spans="1:6" ht="20.25" customHeight="1">
      <c r="A838" s="217"/>
      <c r="B838" s="217"/>
      <c r="C838" s="217"/>
      <c r="D838" s="218"/>
      <c r="E838" s="217"/>
      <c r="F838" s="217"/>
    </row>
    <row r="839" spans="1:6" ht="20.25" customHeight="1">
      <c r="A839" s="217"/>
      <c r="B839" s="217"/>
      <c r="C839" s="217"/>
      <c r="D839" s="218"/>
      <c r="E839" s="217"/>
      <c r="F839" s="217"/>
    </row>
    <row r="840" spans="1:6" ht="20.25" customHeight="1">
      <c r="A840" s="217"/>
      <c r="B840" s="217"/>
      <c r="C840" s="217"/>
      <c r="D840" s="218"/>
      <c r="E840" s="217"/>
      <c r="F840" s="217"/>
    </row>
    <row r="841" spans="1:6" ht="20.25" customHeight="1">
      <c r="A841" s="217"/>
      <c r="B841" s="217"/>
      <c r="C841" s="217"/>
      <c r="D841" s="218"/>
      <c r="E841" s="217"/>
      <c r="F841" s="217"/>
    </row>
    <row r="842" spans="1:6" ht="20.25" customHeight="1">
      <c r="A842" s="217"/>
      <c r="B842" s="217"/>
      <c r="C842" s="217"/>
      <c r="D842" s="218"/>
      <c r="E842" s="217"/>
      <c r="F842" s="217"/>
    </row>
    <row r="843" spans="1:6" ht="20.25" customHeight="1">
      <c r="A843" s="217"/>
      <c r="B843" s="217"/>
      <c r="C843" s="217"/>
      <c r="D843" s="218"/>
      <c r="E843" s="217"/>
      <c r="F843" s="217"/>
    </row>
    <row r="844" spans="1:6" ht="20.25" customHeight="1">
      <c r="A844" s="217"/>
      <c r="B844" s="217"/>
      <c r="C844" s="217"/>
      <c r="D844" s="218"/>
      <c r="E844" s="217"/>
      <c r="F844" s="217"/>
    </row>
    <row r="845" spans="1:6" ht="20.25" customHeight="1">
      <c r="A845" s="217"/>
      <c r="B845" s="217"/>
      <c r="C845" s="217"/>
      <c r="D845" s="218"/>
      <c r="E845" s="217"/>
      <c r="F845" s="217"/>
    </row>
    <row r="846" spans="1:6" ht="20.25" customHeight="1">
      <c r="A846" s="217"/>
      <c r="B846" s="217"/>
      <c r="C846" s="217"/>
      <c r="D846" s="218"/>
      <c r="E846" s="217"/>
      <c r="F846" s="217"/>
    </row>
    <row r="847" spans="1:6" ht="20.25" customHeight="1">
      <c r="A847" s="217"/>
      <c r="B847" s="217"/>
      <c r="C847" s="217"/>
      <c r="D847" s="218"/>
      <c r="E847" s="217"/>
      <c r="F847" s="217"/>
    </row>
    <row r="848" spans="1:6" ht="20.25" customHeight="1">
      <c r="A848" s="217"/>
      <c r="B848" s="217"/>
      <c r="C848" s="217"/>
      <c r="D848" s="218"/>
      <c r="E848" s="217"/>
      <c r="F848" s="217"/>
    </row>
    <row r="849" spans="1:6" ht="20.25" customHeight="1">
      <c r="A849" s="217"/>
      <c r="B849" s="217"/>
      <c r="C849" s="217"/>
      <c r="D849" s="218"/>
      <c r="E849" s="217"/>
      <c r="F849" s="217"/>
    </row>
    <row r="850" spans="1:6" ht="20.25" customHeight="1">
      <c r="A850" s="217"/>
      <c r="B850" s="217"/>
      <c r="C850" s="217"/>
      <c r="D850" s="218"/>
      <c r="E850" s="217"/>
      <c r="F850" s="217"/>
    </row>
    <row r="851" spans="1:6" ht="20.25" customHeight="1">
      <c r="A851" s="217"/>
      <c r="B851" s="217"/>
      <c r="C851" s="217"/>
      <c r="D851" s="218"/>
      <c r="E851" s="217"/>
      <c r="F851" s="217"/>
    </row>
    <row r="852" spans="1:6" ht="20.25" customHeight="1">
      <c r="A852" s="217"/>
      <c r="B852" s="217"/>
      <c r="C852" s="217"/>
      <c r="D852" s="218"/>
      <c r="E852" s="217"/>
      <c r="F852" s="217"/>
    </row>
    <row r="853" spans="1:6" ht="20.25" customHeight="1">
      <c r="A853" s="217"/>
      <c r="B853" s="217"/>
      <c r="C853" s="217"/>
      <c r="D853" s="218"/>
      <c r="E853" s="217"/>
      <c r="F853" s="217"/>
    </row>
    <row r="854" spans="1:6" ht="20.25" customHeight="1">
      <c r="A854" s="217"/>
      <c r="B854" s="217"/>
      <c r="C854" s="217"/>
      <c r="D854" s="218"/>
      <c r="E854" s="217"/>
      <c r="F854" s="217"/>
    </row>
    <row r="855" spans="1:6" ht="20.25" customHeight="1">
      <c r="A855" s="217"/>
      <c r="B855" s="217"/>
      <c r="C855" s="217"/>
      <c r="D855" s="218"/>
      <c r="E855" s="217"/>
      <c r="F855" s="217"/>
    </row>
    <row r="856" spans="1:6" ht="20.25" customHeight="1">
      <c r="A856" s="217"/>
      <c r="B856" s="217"/>
      <c r="C856" s="217"/>
      <c r="D856" s="218"/>
      <c r="E856" s="217"/>
      <c r="F856" s="217"/>
    </row>
    <row r="857" spans="1:6" ht="20.25" customHeight="1">
      <c r="A857" s="217"/>
      <c r="B857" s="217"/>
      <c r="C857" s="217"/>
      <c r="D857" s="218"/>
      <c r="E857" s="217"/>
      <c r="F857" s="217"/>
    </row>
    <row r="858" spans="1:6" ht="20.25" customHeight="1">
      <c r="A858" s="217"/>
      <c r="B858" s="217"/>
      <c r="C858" s="217"/>
      <c r="D858" s="218"/>
      <c r="E858" s="217"/>
      <c r="F858" s="217"/>
    </row>
    <row r="859" spans="1:6" ht="20.25" customHeight="1">
      <c r="A859" s="217"/>
      <c r="B859" s="217"/>
      <c r="C859" s="217"/>
      <c r="D859" s="218"/>
      <c r="E859" s="217"/>
      <c r="F859" s="217"/>
    </row>
    <row r="860" spans="1:6" ht="20.25" customHeight="1">
      <c r="A860" s="217"/>
      <c r="B860" s="217"/>
      <c r="C860" s="217"/>
      <c r="D860" s="218"/>
      <c r="E860" s="217"/>
      <c r="F860" s="217"/>
    </row>
    <row r="861" spans="1:6" ht="20.25" customHeight="1">
      <c r="A861" s="217"/>
      <c r="B861" s="217"/>
      <c r="C861" s="217"/>
      <c r="D861" s="218"/>
      <c r="E861" s="217"/>
      <c r="F861" s="217"/>
    </row>
    <row r="862" spans="1:6" ht="20.25" customHeight="1">
      <c r="A862" s="217"/>
      <c r="B862" s="217"/>
      <c r="C862" s="217"/>
      <c r="D862" s="218"/>
      <c r="E862" s="217"/>
      <c r="F862" s="217"/>
    </row>
    <row r="863" spans="1:6" ht="20.25" customHeight="1">
      <c r="A863" s="217"/>
      <c r="B863" s="217"/>
      <c r="C863" s="217"/>
      <c r="D863" s="218"/>
      <c r="E863" s="217"/>
      <c r="F863" s="217"/>
    </row>
    <row r="864" spans="1:6" ht="20.25" customHeight="1">
      <c r="A864" s="217"/>
      <c r="B864" s="217"/>
      <c r="C864" s="217"/>
      <c r="D864" s="218"/>
      <c r="E864" s="217"/>
      <c r="F864" s="217"/>
    </row>
    <row r="865" spans="1:6" ht="20.25" customHeight="1">
      <c r="A865" s="217"/>
      <c r="B865" s="217"/>
      <c r="C865" s="217"/>
      <c r="D865" s="218"/>
      <c r="E865" s="217"/>
      <c r="F865" s="217"/>
    </row>
    <row r="866" spans="1:6" ht="20.25" customHeight="1">
      <c r="A866" s="217"/>
      <c r="B866" s="217"/>
      <c r="C866" s="217"/>
      <c r="D866" s="218"/>
      <c r="E866" s="217"/>
      <c r="F866" s="217"/>
    </row>
    <row r="867" spans="1:6" ht="20.25" customHeight="1">
      <c r="A867" s="217"/>
      <c r="B867" s="217"/>
      <c r="C867" s="217"/>
      <c r="D867" s="218"/>
      <c r="E867" s="217"/>
      <c r="F867" s="217"/>
    </row>
    <row r="868" spans="1:6" ht="20.25" customHeight="1">
      <c r="A868" s="217"/>
      <c r="B868" s="217"/>
      <c r="C868" s="217"/>
      <c r="D868" s="218"/>
      <c r="E868" s="217"/>
      <c r="F868" s="217"/>
    </row>
    <row r="869" spans="1:6" ht="20.25" customHeight="1">
      <c r="A869" s="217"/>
      <c r="B869" s="217"/>
      <c r="C869" s="217"/>
      <c r="D869" s="218"/>
      <c r="E869" s="217"/>
      <c r="F869" s="217"/>
    </row>
    <row r="870" spans="1:6" ht="20.25" customHeight="1">
      <c r="A870" s="217"/>
      <c r="B870" s="217"/>
      <c r="C870" s="217"/>
      <c r="D870" s="218"/>
      <c r="E870" s="217"/>
      <c r="F870" s="217"/>
    </row>
    <row r="871" spans="1:6" ht="20.25" customHeight="1">
      <c r="A871" s="217"/>
      <c r="B871" s="217"/>
      <c r="C871" s="217"/>
      <c r="D871" s="218"/>
      <c r="E871" s="217"/>
      <c r="F871" s="217"/>
    </row>
    <row r="872" spans="1:6" ht="20.25" customHeight="1">
      <c r="A872" s="217"/>
      <c r="B872" s="217"/>
      <c r="C872" s="217"/>
      <c r="D872" s="218"/>
      <c r="E872" s="217"/>
      <c r="F872" s="217"/>
    </row>
    <row r="873" spans="1:6" ht="20.25" customHeight="1">
      <c r="A873" s="217"/>
      <c r="B873" s="217"/>
      <c r="C873" s="217"/>
      <c r="D873" s="218"/>
      <c r="E873" s="217"/>
      <c r="F873" s="217"/>
    </row>
    <row r="874" spans="1:6" ht="20.25" customHeight="1">
      <c r="A874" s="217"/>
      <c r="B874" s="217"/>
      <c r="C874" s="217"/>
      <c r="D874" s="218"/>
      <c r="E874" s="217"/>
      <c r="F874" s="217"/>
    </row>
    <row r="875" spans="1:6" ht="20.25" customHeight="1">
      <c r="A875" s="217"/>
      <c r="B875" s="217"/>
      <c r="C875" s="217"/>
      <c r="D875" s="218"/>
      <c r="E875" s="217"/>
      <c r="F875" s="217"/>
    </row>
    <row r="876" spans="1:6" ht="20.25" customHeight="1">
      <c r="A876" s="217"/>
      <c r="B876" s="217"/>
      <c r="C876" s="217"/>
      <c r="D876" s="218"/>
      <c r="E876" s="217"/>
      <c r="F876" s="217"/>
    </row>
    <row r="877" spans="1:6" ht="20.25" customHeight="1">
      <c r="A877" s="217"/>
      <c r="B877" s="217"/>
      <c r="C877" s="217"/>
      <c r="D877" s="218"/>
      <c r="E877" s="217"/>
      <c r="F877" s="217"/>
    </row>
    <row r="878" spans="1:6" ht="20.25" customHeight="1">
      <c r="A878" s="217"/>
      <c r="B878" s="217"/>
      <c r="C878" s="217"/>
      <c r="D878" s="218"/>
      <c r="E878" s="217"/>
      <c r="F878" s="217"/>
    </row>
    <row r="879" spans="1:6" ht="20.25" customHeight="1">
      <c r="A879" s="217"/>
      <c r="B879" s="217"/>
      <c r="C879" s="217"/>
      <c r="D879" s="218"/>
      <c r="E879" s="217"/>
      <c r="F879" s="217"/>
    </row>
    <row r="880" spans="1:6" ht="20.25" customHeight="1">
      <c r="A880" s="217"/>
      <c r="B880" s="217"/>
      <c r="C880" s="217"/>
      <c r="D880" s="218"/>
      <c r="E880" s="217"/>
      <c r="F880" s="217"/>
    </row>
    <row r="881" spans="1:6" ht="20.25" customHeight="1">
      <c r="A881" s="217"/>
      <c r="B881" s="217"/>
      <c r="C881" s="217"/>
      <c r="D881" s="218"/>
      <c r="E881" s="217"/>
      <c r="F881" s="217"/>
    </row>
    <row r="882" spans="1:6" ht="20.25" customHeight="1">
      <c r="A882" s="217"/>
      <c r="B882" s="217"/>
      <c r="C882" s="217"/>
      <c r="D882" s="218"/>
      <c r="E882" s="217"/>
      <c r="F882" s="217"/>
    </row>
    <row r="883" spans="1:6" ht="20.25" customHeight="1">
      <c r="A883" s="217"/>
      <c r="B883" s="217"/>
      <c r="C883" s="217"/>
      <c r="D883" s="218"/>
      <c r="E883" s="217"/>
      <c r="F883" s="217"/>
    </row>
    <row r="884" spans="1:6" ht="20.25" customHeight="1">
      <c r="A884" s="217"/>
      <c r="B884" s="217"/>
      <c r="C884" s="217"/>
      <c r="D884" s="218"/>
      <c r="E884" s="217"/>
      <c r="F884" s="217"/>
    </row>
    <row r="885" spans="1:6" ht="20.25" customHeight="1">
      <c r="A885" s="217"/>
      <c r="B885" s="217"/>
      <c r="C885" s="217"/>
      <c r="D885" s="218"/>
      <c r="E885" s="217"/>
      <c r="F885" s="217"/>
    </row>
    <row r="886" spans="1:6" ht="20.25" customHeight="1">
      <c r="A886" s="217"/>
      <c r="B886" s="217"/>
      <c r="C886" s="217"/>
      <c r="D886" s="218"/>
      <c r="E886" s="217"/>
      <c r="F886" s="217"/>
    </row>
    <row r="887" spans="1:6" ht="20.25" customHeight="1">
      <c r="A887" s="217"/>
      <c r="B887" s="217"/>
      <c r="C887" s="217"/>
      <c r="D887" s="218"/>
      <c r="E887" s="217"/>
      <c r="F887" s="217"/>
    </row>
    <row r="888" spans="1:6" ht="20.25" customHeight="1">
      <c r="A888" s="217"/>
      <c r="B888" s="217"/>
      <c r="C888" s="217"/>
      <c r="D888" s="218"/>
      <c r="E888" s="217"/>
      <c r="F888" s="217"/>
    </row>
    <row r="889" spans="1:6" ht="20.25" customHeight="1">
      <c r="A889" s="217"/>
      <c r="B889" s="217"/>
      <c r="C889" s="217"/>
      <c r="D889" s="218"/>
      <c r="E889" s="217"/>
      <c r="F889" s="217"/>
    </row>
    <row r="890" spans="1:6" ht="20.25" customHeight="1">
      <c r="A890" s="217"/>
      <c r="B890" s="217"/>
      <c r="C890" s="217"/>
      <c r="D890" s="218"/>
      <c r="E890" s="217"/>
      <c r="F890" s="217"/>
    </row>
    <row r="891" spans="1:6" ht="20.25" customHeight="1">
      <c r="A891" s="217"/>
      <c r="B891" s="217"/>
      <c r="C891" s="217"/>
      <c r="D891" s="218"/>
      <c r="E891" s="217"/>
      <c r="F891" s="217"/>
    </row>
    <row r="892" spans="1:6" ht="20.25" customHeight="1">
      <c r="A892" s="217"/>
      <c r="B892" s="217"/>
      <c r="C892" s="217"/>
      <c r="D892" s="218"/>
      <c r="E892" s="217"/>
      <c r="F892" s="217"/>
    </row>
    <row r="893" spans="1:6" ht="20.25" customHeight="1">
      <c r="A893" s="217"/>
      <c r="B893" s="217"/>
      <c r="C893" s="217"/>
      <c r="D893" s="218"/>
      <c r="E893" s="217"/>
      <c r="F893" s="217"/>
    </row>
    <row r="894" spans="1:6" ht="20.25" customHeight="1">
      <c r="A894" s="217"/>
      <c r="B894" s="217"/>
      <c r="C894" s="217"/>
      <c r="D894" s="218"/>
      <c r="E894" s="217"/>
      <c r="F894" s="217"/>
    </row>
    <row r="895" spans="1:6" ht="20.25" customHeight="1">
      <c r="A895" s="217"/>
      <c r="B895" s="217"/>
      <c r="C895" s="217"/>
      <c r="D895" s="218"/>
      <c r="E895" s="217"/>
      <c r="F895" s="217"/>
    </row>
    <row r="896" spans="1:6" ht="20.25" customHeight="1">
      <c r="A896" s="217"/>
      <c r="B896" s="217"/>
      <c r="C896" s="217"/>
      <c r="D896" s="218"/>
      <c r="E896" s="217"/>
      <c r="F896" s="217"/>
    </row>
    <row r="897" spans="1:6" ht="20.25" customHeight="1">
      <c r="A897" s="217"/>
      <c r="B897" s="217"/>
      <c r="C897" s="217"/>
      <c r="D897" s="218"/>
      <c r="E897" s="217"/>
      <c r="F897" s="217"/>
    </row>
    <row r="898" spans="1:6" ht="20.25" customHeight="1">
      <c r="A898" s="217"/>
      <c r="B898" s="217"/>
      <c r="C898" s="217"/>
      <c r="D898" s="218"/>
      <c r="E898" s="217"/>
      <c r="F898" s="217"/>
    </row>
    <row r="899" spans="1:6" ht="20.25" customHeight="1">
      <c r="A899" s="217"/>
      <c r="B899" s="217"/>
      <c r="C899" s="217"/>
      <c r="D899" s="218"/>
      <c r="E899" s="217"/>
      <c r="F899" s="217"/>
    </row>
    <row r="900" spans="1:6" ht="20.25" customHeight="1">
      <c r="A900" s="217"/>
      <c r="B900" s="217"/>
      <c r="C900" s="217"/>
      <c r="D900" s="218"/>
      <c r="E900" s="217"/>
      <c r="F900" s="217"/>
    </row>
    <row r="901" spans="1:6" ht="20.25" customHeight="1">
      <c r="A901" s="217"/>
      <c r="B901" s="217"/>
      <c r="C901" s="217"/>
      <c r="D901" s="218"/>
      <c r="E901" s="217"/>
      <c r="F901" s="217"/>
    </row>
    <row r="902" spans="1:6" ht="20.25" customHeight="1">
      <c r="A902" s="217"/>
      <c r="B902" s="217"/>
      <c r="C902" s="217"/>
      <c r="D902" s="218"/>
      <c r="E902" s="217"/>
      <c r="F902" s="217"/>
    </row>
    <row r="903" spans="1:6" ht="20.25" customHeight="1">
      <c r="A903" s="217"/>
      <c r="B903" s="217"/>
      <c r="C903" s="217"/>
      <c r="D903" s="218"/>
      <c r="E903" s="217"/>
      <c r="F903" s="217"/>
    </row>
    <row r="904" spans="1:6" ht="20.25" customHeight="1">
      <c r="A904" s="217"/>
      <c r="B904" s="217"/>
      <c r="C904" s="217"/>
      <c r="D904" s="218"/>
      <c r="E904" s="217"/>
      <c r="F904" s="217"/>
    </row>
    <row r="905" spans="1:6" ht="20.25" customHeight="1">
      <c r="A905" s="217"/>
      <c r="B905" s="217"/>
      <c r="C905" s="217"/>
      <c r="D905" s="218"/>
      <c r="E905" s="217"/>
      <c r="F905" s="217"/>
    </row>
    <row r="906" spans="1:6" ht="20.25" customHeight="1">
      <c r="A906" s="217"/>
      <c r="B906" s="217"/>
      <c r="C906" s="217"/>
      <c r="D906" s="218"/>
      <c r="E906" s="217"/>
      <c r="F906" s="217"/>
    </row>
    <row r="907" spans="1:6" ht="20.25" customHeight="1">
      <c r="A907" s="217"/>
      <c r="B907" s="217"/>
      <c r="C907" s="217"/>
      <c r="D907" s="218"/>
      <c r="E907" s="217"/>
      <c r="F907" s="217"/>
    </row>
    <row r="908" spans="1:6" ht="20.25" customHeight="1">
      <c r="A908" s="217"/>
      <c r="B908" s="217"/>
      <c r="C908" s="217"/>
      <c r="D908" s="218"/>
      <c r="E908" s="217"/>
      <c r="F908" s="217"/>
    </row>
    <row r="909" spans="1:6" ht="20.25" customHeight="1">
      <c r="A909" s="217"/>
      <c r="B909" s="217"/>
      <c r="C909" s="217"/>
      <c r="D909" s="218"/>
      <c r="E909" s="217"/>
      <c r="F909" s="217"/>
    </row>
    <row r="910" spans="1:6" ht="20.25" customHeight="1">
      <c r="A910" s="217"/>
      <c r="B910" s="217"/>
      <c r="C910" s="217"/>
      <c r="D910" s="218"/>
      <c r="E910" s="217"/>
      <c r="F910" s="217"/>
    </row>
    <row r="911" spans="1:6" ht="20.25" customHeight="1">
      <c r="A911" s="217"/>
      <c r="B911" s="217"/>
      <c r="C911" s="217"/>
      <c r="D911" s="218"/>
      <c r="E911" s="217"/>
      <c r="F911" s="217"/>
    </row>
    <row r="912" spans="1:6" ht="20.25" customHeight="1">
      <c r="A912" s="217"/>
      <c r="B912" s="217"/>
      <c r="C912" s="217"/>
      <c r="D912" s="218"/>
      <c r="E912" s="217"/>
      <c r="F912" s="217"/>
    </row>
    <row r="913" spans="1:6" ht="20.25" customHeight="1">
      <c r="A913" s="217"/>
      <c r="B913" s="217"/>
      <c r="C913" s="217"/>
      <c r="D913" s="218"/>
      <c r="E913" s="217"/>
      <c r="F913" s="217"/>
    </row>
    <row r="914" spans="1:6" ht="20.25" customHeight="1">
      <c r="A914" s="217"/>
      <c r="B914" s="217"/>
      <c r="C914" s="217"/>
      <c r="D914" s="218"/>
      <c r="E914" s="217"/>
      <c r="F914" s="217"/>
    </row>
    <row r="915" spans="1:6" ht="20.25" customHeight="1">
      <c r="A915" s="217"/>
      <c r="B915" s="217"/>
      <c r="C915" s="217"/>
      <c r="D915" s="218"/>
      <c r="E915" s="217"/>
      <c r="F915" s="217"/>
    </row>
    <row r="916" spans="1:6" ht="20.25" customHeight="1">
      <c r="A916" s="217"/>
      <c r="B916" s="217"/>
      <c r="C916" s="217"/>
      <c r="D916" s="218"/>
      <c r="E916" s="217"/>
      <c r="F916" s="217"/>
    </row>
    <row r="917" spans="1:6" ht="20.25" customHeight="1">
      <c r="A917" s="217"/>
      <c r="B917" s="217"/>
      <c r="C917" s="217"/>
      <c r="D917" s="218"/>
      <c r="E917" s="217"/>
      <c r="F917" s="217"/>
    </row>
    <row r="918" spans="1:6" ht="20.25" customHeight="1">
      <c r="A918" s="217"/>
      <c r="B918" s="217"/>
      <c r="C918" s="217"/>
      <c r="D918" s="218"/>
      <c r="E918" s="217"/>
      <c r="F918" s="217"/>
    </row>
    <row r="919" spans="1:6" ht="20.25" customHeight="1">
      <c r="A919" s="217"/>
      <c r="B919" s="217"/>
      <c r="C919" s="217"/>
      <c r="D919" s="218"/>
      <c r="E919" s="217"/>
      <c r="F919" s="217"/>
    </row>
    <row r="920" spans="1:6" ht="20.25" customHeight="1">
      <c r="A920" s="217"/>
      <c r="B920" s="217"/>
      <c r="C920" s="217"/>
      <c r="D920" s="218"/>
      <c r="E920" s="217"/>
      <c r="F920" s="217"/>
    </row>
    <row r="921" spans="1:6" ht="20.25" customHeight="1">
      <c r="A921" s="217"/>
      <c r="B921" s="217"/>
      <c r="C921" s="217"/>
      <c r="D921" s="218"/>
      <c r="E921" s="217"/>
      <c r="F921" s="217"/>
    </row>
    <row r="922" spans="1:6" ht="20.25" customHeight="1">
      <c r="A922" s="217"/>
      <c r="B922" s="217"/>
      <c r="C922" s="217"/>
      <c r="D922" s="218"/>
      <c r="E922" s="217"/>
      <c r="F922" s="217"/>
    </row>
    <row r="923" spans="1:6" ht="20.25" customHeight="1">
      <c r="A923" s="217"/>
      <c r="B923" s="217"/>
      <c r="C923" s="217"/>
      <c r="D923" s="218"/>
      <c r="E923" s="217"/>
      <c r="F923" s="217"/>
    </row>
    <row r="924" spans="1:6" ht="20.25" customHeight="1">
      <c r="A924" s="217"/>
      <c r="B924" s="217"/>
      <c r="C924" s="217"/>
      <c r="D924" s="218"/>
      <c r="E924" s="217"/>
      <c r="F924" s="217"/>
    </row>
    <row r="925" spans="1:6" ht="20.25" customHeight="1">
      <c r="A925" s="217"/>
      <c r="B925" s="217"/>
      <c r="C925" s="217"/>
      <c r="D925" s="218"/>
      <c r="E925" s="217"/>
      <c r="F925" s="217"/>
    </row>
    <row r="926" spans="1:6" ht="20.25" customHeight="1">
      <c r="A926" s="217"/>
      <c r="B926" s="217"/>
      <c r="C926" s="217"/>
      <c r="D926" s="218"/>
      <c r="E926" s="217"/>
      <c r="F926" s="217"/>
    </row>
    <row r="927" spans="1:6" ht="20.25" customHeight="1">
      <c r="A927" s="217"/>
      <c r="B927" s="217"/>
      <c r="C927" s="217"/>
      <c r="D927" s="218"/>
      <c r="E927" s="217"/>
      <c r="F927" s="217"/>
    </row>
    <row r="928" spans="1:6" ht="20.25" customHeight="1">
      <c r="A928" s="217"/>
      <c r="B928" s="217"/>
      <c r="C928" s="217"/>
      <c r="D928" s="218"/>
      <c r="E928" s="217"/>
      <c r="F928" s="217"/>
    </row>
    <row r="929" spans="1:6" ht="20.25" customHeight="1">
      <c r="A929" s="217"/>
      <c r="B929" s="217"/>
      <c r="C929" s="217"/>
      <c r="D929" s="218"/>
      <c r="E929" s="217"/>
      <c r="F929" s="217"/>
    </row>
    <row r="930" spans="1:6" ht="20.25" customHeight="1">
      <c r="A930" s="217"/>
      <c r="B930" s="217"/>
      <c r="C930" s="217"/>
      <c r="D930" s="218"/>
      <c r="E930" s="217"/>
      <c r="F930" s="217"/>
    </row>
    <row r="931" spans="1:6" ht="20.25" customHeight="1">
      <c r="A931" s="217"/>
      <c r="B931" s="217"/>
      <c r="C931" s="217"/>
      <c r="D931" s="218"/>
      <c r="E931" s="217"/>
      <c r="F931" s="217"/>
    </row>
    <row r="932" spans="1:6" ht="20.25" customHeight="1">
      <c r="A932" s="217"/>
      <c r="B932" s="217"/>
      <c r="C932" s="217"/>
      <c r="D932" s="218"/>
      <c r="E932" s="217"/>
      <c r="F932" s="217"/>
    </row>
    <row r="933" spans="1:6" ht="20.25" customHeight="1">
      <c r="A933" s="217"/>
      <c r="B933" s="217"/>
      <c r="C933" s="217"/>
      <c r="D933" s="218"/>
      <c r="E933" s="217"/>
      <c r="F933" s="217"/>
    </row>
    <row r="934" spans="1:6" ht="20.25" customHeight="1">
      <c r="A934" s="217"/>
      <c r="B934" s="217"/>
      <c r="C934" s="217"/>
      <c r="D934" s="218"/>
      <c r="E934" s="217"/>
      <c r="F934" s="217"/>
    </row>
    <row r="935" spans="1:6" ht="20.25" customHeight="1">
      <c r="A935" s="217"/>
      <c r="B935" s="217"/>
      <c r="C935" s="217"/>
      <c r="D935" s="218"/>
      <c r="E935" s="217"/>
      <c r="F935" s="217"/>
    </row>
    <row r="936" spans="1:6" ht="20.25" customHeight="1">
      <c r="A936" s="217"/>
      <c r="B936" s="217"/>
      <c r="C936" s="217"/>
      <c r="D936" s="218"/>
      <c r="E936" s="217"/>
      <c r="F936" s="217"/>
    </row>
    <row r="937" spans="1:6" ht="20.25" customHeight="1">
      <c r="A937" s="217"/>
      <c r="B937" s="217"/>
      <c r="C937" s="217"/>
      <c r="D937" s="218"/>
      <c r="E937" s="217"/>
      <c r="F937" s="217"/>
    </row>
    <row r="938" spans="1:6" ht="20.25" customHeight="1">
      <c r="A938" s="217"/>
      <c r="B938" s="217"/>
      <c r="C938" s="217"/>
      <c r="D938" s="218"/>
      <c r="E938" s="217"/>
      <c r="F938" s="217"/>
    </row>
    <row r="939" spans="1:6" ht="20.25" customHeight="1">
      <c r="A939" s="217"/>
      <c r="B939" s="217"/>
      <c r="C939" s="217"/>
      <c r="D939" s="218"/>
      <c r="E939" s="217"/>
      <c r="F939" s="217"/>
    </row>
    <row r="940" spans="1:6" ht="20.25" customHeight="1">
      <c r="A940" s="217"/>
      <c r="B940" s="217"/>
      <c r="C940" s="217"/>
      <c r="D940" s="218"/>
      <c r="E940" s="217"/>
      <c r="F940" s="217"/>
    </row>
    <row r="941" spans="1:6" ht="20.25" customHeight="1">
      <c r="A941" s="217"/>
      <c r="B941" s="217"/>
      <c r="C941" s="217"/>
      <c r="D941" s="218"/>
      <c r="E941" s="217"/>
      <c r="F941" s="217"/>
    </row>
    <row r="942" spans="1:6" ht="20.25" customHeight="1">
      <c r="A942" s="217"/>
      <c r="B942" s="217"/>
      <c r="C942" s="217"/>
      <c r="D942" s="218"/>
      <c r="E942" s="217"/>
      <c r="F942" s="217"/>
    </row>
    <row r="943" spans="1:6" ht="20.25" customHeight="1">
      <c r="A943" s="217"/>
      <c r="B943" s="217"/>
      <c r="C943" s="217"/>
      <c r="D943" s="218"/>
      <c r="E943" s="217"/>
      <c r="F943" s="217"/>
    </row>
    <row r="944" spans="1:6" ht="20.25" customHeight="1">
      <c r="A944" s="217"/>
      <c r="B944" s="217"/>
      <c r="C944" s="217"/>
      <c r="D944" s="218"/>
      <c r="E944" s="217"/>
      <c r="F944" s="217"/>
    </row>
    <row r="945" spans="1:6" ht="20.25" customHeight="1">
      <c r="A945" s="217"/>
      <c r="B945" s="217"/>
      <c r="C945" s="217"/>
      <c r="D945" s="218"/>
      <c r="E945" s="217"/>
      <c r="F945" s="217"/>
    </row>
    <row r="946" spans="1:6" ht="20.25" customHeight="1">
      <c r="A946" s="217"/>
      <c r="B946" s="217"/>
      <c r="C946" s="217"/>
      <c r="D946" s="218"/>
      <c r="E946" s="217"/>
      <c r="F946" s="217"/>
    </row>
    <row r="947" spans="1:6" ht="20.25" customHeight="1">
      <c r="A947" s="217"/>
      <c r="B947" s="217"/>
      <c r="C947" s="217"/>
      <c r="D947" s="218"/>
      <c r="E947" s="217"/>
      <c r="F947" s="217"/>
    </row>
    <row r="948" spans="1:6" ht="20.25" customHeight="1">
      <c r="A948" s="217"/>
      <c r="B948" s="217"/>
      <c r="C948" s="217"/>
      <c r="D948" s="218"/>
      <c r="E948" s="217"/>
      <c r="F948" s="217"/>
    </row>
    <row r="949" spans="1:6" ht="20.25" customHeight="1">
      <c r="A949" s="217"/>
      <c r="B949" s="217"/>
      <c r="C949" s="217"/>
      <c r="D949" s="218"/>
      <c r="E949" s="217"/>
      <c r="F949" s="217"/>
    </row>
    <row r="950" spans="1:6" ht="20.25" customHeight="1">
      <c r="A950" s="217"/>
      <c r="B950" s="217"/>
      <c r="C950" s="217"/>
      <c r="D950" s="218"/>
      <c r="E950" s="217"/>
      <c r="F950" s="217"/>
    </row>
    <row r="951" spans="1:6" ht="20.25" customHeight="1">
      <c r="A951" s="217"/>
      <c r="B951" s="217"/>
      <c r="C951" s="217"/>
      <c r="D951" s="218"/>
      <c r="E951" s="217"/>
      <c r="F951" s="217"/>
    </row>
    <row r="952" spans="1:6" ht="20.25" customHeight="1">
      <c r="A952" s="217"/>
      <c r="B952" s="217"/>
      <c r="C952" s="217"/>
      <c r="D952" s="218"/>
      <c r="E952" s="217"/>
      <c r="F952" s="217"/>
    </row>
    <row r="953" spans="1:6" ht="20.25" customHeight="1">
      <c r="A953" s="217"/>
      <c r="B953" s="217"/>
      <c r="C953" s="217"/>
      <c r="D953" s="218"/>
      <c r="E953" s="217"/>
      <c r="F953" s="217"/>
    </row>
    <row r="954" spans="1:6" ht="20.25" customHeight="1">
      <c r="A954" s="217"/>
      <c r="B954" s="217"/>
      <c r="C954" s="217"/>
      <c r="D954" s="218"/>
      <c r="E954" s="217"/>
      <c r="F954" s="217"/>
    </row>
    <row r="955" spans="1:6" ht="20.25" customHeight="1">
      <c r="A955" s="217"/>
      <c r="B955" s="217"/>
      <c r="C955" s="217"/>
      <c r="D955" s="218"/>
      <c r="E955" s="217"/>
      <c r="F955" s="217"/>
    </row>
    <row r="956" spans="1:6" ht="20.25" customHeight="1">
      <c r="A956" s="217"/>
      <c r="B956" s="217"/>
      <c r="C956" s="217"/>
      <c r="D956" s="218"/>
      <c r="E956" s="217"/>
      <c r="F956" s="217"/>
    </row>
    <row r="957" spans="1:6" ht="20.25" customHeight="1">
      <c r="A957" s="217"/>
      <c r="B957" s="217"/>
      <c r="C957" s="217"/>
      <c r="D957" s="218"/>
      <c r="E957" s="217"/>
      <c r="F957" s="217"/>
    </row>
    <row r="958" spans="1:6" ht="20.25" customHeight="1">
      <c r="A958" s="217"/>
      <c r="B958" s="217"/>
      <c r="C958" s="217"/>
      <c r="D958" s="218"/>
      <c r="E958" s="217"/>
      <c r="F958" s="217"/>
    </row>
    <row r="959" spans="1:6" ht="20.25" customHeight="1">
      <c r="A959" s="217"/>
      <c r="B959" s="217"/>
      <c r="C959" s="217"/>
      <c r="D959" s="218"/>
      <c r="E959" s="217"/>
      <c r="F959" s="217"/>
    </row>
    <row r="960" spans="1:6" ht="20.25" customHeight="1">
      <c r="A960" s="217"/>
      <c r="B960" s="217"/>
      <c r="C960" s="217"/>
      <c r="D960" s="218"/>
      <c r="E960" s="217"/>
      <c r="F960" s="217"/>
    </row>
    <row r="961" spans="1:6" ht="20.25" customHeight="1">
      <c r="A961" s="217"/>
      <c r="B961" s="217"/>
      <c r="C961" s="217"/>
      <c r="D961" s="218"/>
      <c r="E961" s="217"/>
      <c r="F961" s="217"/>
    </row>
    <row r="962" spans="1:6" ht="20.25" customHeight="1">
      <c r="A962" s="217"/>
      <c r="B962" s="217"/>
      <c r="C962" s="217"/>
      <c r="D962" s="218"/>
      <c r="E962" s="217"/>
      <c r="F962" s="217"/>
    </row>
    <row r="963" spans="1:6" ht="20.25" customHeight="1">
      <c r="A963" s="217"/>
      <c r="B963" s="217"/>
      <c r="C963" s="217"/>
      <c r="D963" s="218"/>
      <c r="E963" s="217"/>
      <c r="F963" s="217"/>
    </row>
    <row r="964" spans="1:6" ht="20.25" customHeight="1">
      <c r="A964" s="217"/>
      <c r="B964" s="217"/>
      <c r="C964" s="217"/>
      <c r="D964" s="218"/>
      <c r="E964" s="217"/>
      <c r="F964" s="217"/>
    </row>
    <row r="965" spans="1:6" ht="20.25" customHeight="1">
      <c r="A965" s="217"/>
      <c r="B965" s="217"/>
      <c r="C965" s="217"/>
      <c r="D965" s="218"/>
      <c r="E965" s="217"/>
      <c r="F965" s="217"/>
    </row>
    <row r="966" spans="1:6" ht="20.25" customHeight="1">
      <c r="A966" s="217"/>
      <c r="B966" s="217"/>
      <c r="C966" s="217"/>
      <c r="D966" s="218"/>
      <c r="E966" s="217"/>
      <c r="F966" s="217"/>
    </row>
    <row r="967" spans="1:6" ht="20.25" customHeight="1">
      <c r="A967" s="217"/>
      <c r="B967" s="217"/>
      <c r="C967" s="217"/>
      <c r="D967" s="218"/>
      <c r="E967" s="217"/>
      <c r="F967" s="217"/>
    </row>
    <row r="968" spans="1:6" ht="20.25" customHeight="1">
      <c r="A968" s="217"/>
      <c r="B968" s="217"/>
      <c r="C968" s="217"/>
      <c r="D968" s="218"/>
      <c r="E968" s="217"/>
      <c r="F968" s="217"/>
    </row>
    <row r="969" spans="1:6" ht="20.25" customHeight="1">
      <c r="A969" s="217"/>
      <c r="B969" s="217"/>
      <c r="C969" s="217"/>
      <c r="D969" s="218"/>
      <c r="E969" s="217"/>
      <c r="F969" s="217"/>
    </row>
    <row r="970" spans="1:6" ht="20.25" customHeight="1">
      <c r="A970" s="217"/>
      <c r="B970" s="217"/>
      <c r="C970" s="217"/>
      <c r="D970" s="218"/>
      <c r="E970" s="217"/>
      <c r="F970" s="217"/>
    </row>
    <row r="971" spans="1:6" ht="20.25" customHeight="1">
      <c r="A971" s="217"/>
      <c r="B971" s="217"/>
      <c r="C971" s="217"/>
      <c r="D971" s="218"/>
      <c r="E971" s="217"/>
      <c r="F971" s="217"/>
    </row>
    <row r="972" spans="1:6" ht="20.25" customHeight="1">
      <c r="A972" s="217"/>
      <c r="B972" s="217"/>
      <c r="C972" s="217"/>
      <c r="D972" s="218"/>
      <c r="E972" s="217"/>
      <c r="F972" s="217"/>
    </row>
    <row r="973" spans="1:6" ht="20.25" customHeight="1">
      <c r="A973" s="217"/>
      <c r="B973" s="217"/>
      <c r="C973" s="217"/>
      <c r="D973" s="218"/>
      <c r="E973" s="217"/>
      <c r="F973" s="217"/>
    </row>
    <row r="974" spans="1:6" ht="20.25" customHeight="1">
      <c r="A974" s="217"/>
      <c r="B974" s="217"/>
      <c r="C974" s="217"/>
      <c r="D974" s="218"/>
      <c r="E974" s="217"/>
      <c r="F974" s="217"/>
    </row>
    <row r="975" spans="1:6" ht="20.25" customHeight="1">
      <c r="A975" s="217"/>
      <c r="B975" s="217"/>
      <c r="C975" s="217"/>
      <c r="D975" s="218"/>
      <c r="E975" s="217"/>
      <c r="F975" s="217"/>
    </row>
    <row r="976" spans="1:6" ht="20.25" customHeight="1">
      <c r="A976" s="217"/>
      <c r="B976" s="217"/>
      <c r="C976" s="217"/>
      <c r="D976" s="218"/>
      <c r="E976" s="217"/>
      <c r="F976" s="217"/>
    </row>
    <row r="977" spans="1:6" ht="20.25" customHeight="1">
      <c r="A977" s="217"/>
      <c r="B977" s="217"/>
      <c r="C977" s="217"/>
      <c r="D977" s="218"/>
      <c r="E977" s="217"/>
      <c r="F977" s="217"/>
    </row>
    <row r="978" spans="1:6" ht="20.25" customHeight="1">
      <c r="A978" s="217"/>
      <c r="B978" s="217"/>
      <c r="C978" s="217"/>
      <c r="D978" s="218"/>
      <c r="E978" s="217"/>
      <c r="F978" s="217"/>
    </row>
    <row r="979" spans="1:6" ht="20.25" customHeight="1">
      <c r="A979" s="217"/>
      <c r="B979" s="217"/>
      <c r="C979" s="217"/>
      <c r="D979" s="218"/>
      <c r="E979" s="217"/>
      <c r="F979" s="217"/>
    </row>
    <row r="980" spans="1:6" ht="20.25" customHeight="1">
      <c r="A980" s="217"/>
      <c r="B980" s="217"/>
      <c r="C980" s="217"/>
      <c r="D980" s="218"/>
      <c r="E980" s="217"/>
      <c r="F980" s="217"/>
    </row>
    <row r="981" spans="1:6" ht="20.25" customHeight="1">
      <c r="A981" s="217"/>
      <c r="B981" s="217"/>
      <c r="C981" s="217"/>
      <c r="D981" s="218"/>
      <c r="E981" s="217"/>
      <c r="F981" s="217"/>
    </row>
    <row r="982" spans="1:6" ht="20.25" customHeight="1">
      <c r="A982" s="217"/>
      <c r="B982" s="217"/>
      <c r="C982" s="217"/>
      <c r="D982" s="218"/>
      <c r="E982" s="217"/>
      <c r="F982" s="217"/>
    </row>
    <row r="983" spans="1:6" ht="20.25" customHeight="1">
      <c r="A983" s="217"/>
      <c r="B983" s="217"/>
      <c r="C983" s="217"/>
      <c r="D983" s="218"/>
      <c r="E983" s="217"/>
      <c r="F983" s="217"/>
    </row>
    <row r="984" spans="1:6" ht="20.25" customHeight="1">
      <c r="A984" s="217"/>
      <c r="B984" s="217"/>
      <c r="C984" s="217"/>
      <c r="D984" s="218"/>
      <c r="E984" s="217"/>
      <c r="F984" s="217"/>
    </row>
    <row r="985" spans="1:6" ht="20.25" customHeight="1">
      <c r="A985" s="217"/>
      <c r="B985" s="217"/>
      <c r="C985" s="217"/>
      <c r="D985" s="218"/>
      <c r="E985" s="217"/>
      <c r="F985" s="217"/>
    </row>
    <row r="986" spans="1:6" ht="20.25" customHeight="1">
      <c r="A986" s="217"/>
      <c r="B986" s="217"/>
      <c r="C986" s="217"/>
      <c r="D986" s="218"/>
      <c r="E986" s="217"/>
      <c r="F986" s="217"/>
    </row>
    <row r="987" spans="1:6" ht="20.25" customHeight="1">
      <c r="A987" s="217"/>
      <c r="B987" s="217"/>
      <c r="C987" s="217"/>
      <c r="D987" s="218"/>
      <c r="E987" s="217"/>
      <c r="F987" s="217"/>
    </row>
    <row r="988" spans="1:6" ht="20.25" customHeight="1">
      <c r="A988" s="217"/>
      <c r="B988" s="217"/>
      <c r="C988" s="217"/>
      <c r="D988" s="218"/>
      <c r="E988" s="217"/>
      <c r="F988" s="217"/>
    </row>
    <row r="989" spans="1:6" ht="20.25" customHeight="1">
      <c r="A989" s="217"/>
      <c r="B989" s="217"/>
      <c r="C989" s="217"/>
      <c r="D989" s="218"/>
      <c r="E989" s="217"/>
      <c r="F989" s="217"/>
    </row>
    <row r="990" spans="1:6" ht="20.25" customHeight="1">
      <c r="A990" s="217"/>
      <c r="B990" s="217"/>
      <c r="C990" s="217"/>
      <c r="D990" s="218"/>
      <c r="E990" s="217"/>
      <c r="F990" s="217"/>
    </row>
    <row r="991" spans="1:6" ht="20.25" customHeight="1">
      <c r="A991" s="217"/>
      <c r="B991" s="217"/>
      <c r="C991" s="217"/>
      <c r="D991" s="218"/>
      <c r="E991" s="217"/>
      <c r="F991" s="217"/>
    </row>
    <row r="992" spans="1:6" ht="20.25" customHeight="1">
      <c r="A992" s="217"/>
      <c r="B992" s="217"/>
      <c r="C992" s="217"/>
      <c r="D992" s="218"/>
      <c r="E992" s="217"/>
      <c r="F992" s="217"/>
    </row>
    <row r="993" spans="1:6" ht="20.25" customHeight="1">
      <c r="A993" s="217"/>
      <c r="B993" s="217"/>
      <c r="C993" s="217"/>
      <c r="D993" s="218"/>
      <c r="E993" s="217"/>
      <c r="F993" s="217"/>
    </row>
    <row r="994" spans="1:6" ht="20.25" customHeight="1">
      <c r="A994" s="217"/>
      <c r="B994" s="217"/>
      <c r="C994" s="217"/>
      <c r="D994" s="218"/>
      <c r="E994" s="217"/>
      <c r="F994" s="217"/>
    </row>
    <row r="995" spans="1:6" ht="20.25" customHeight="1">
      <c r="A995" s="217"/>
      <c r="B995" s="217"/>
      <c r="C995" s="217"/>
      <c r="D995" s="218"/>
      <c r="E995" s="217"/>
      <c r="F995" s="217"/>
    </row>
    <row r="996" spans="1:6" ht="20.25" customHeight="1">
      <c r="A996" s="217"/>
      <c r="B996" s="217"/>
      <c r="C996" s="217"/>
      <c r="D996" s="218"/>
      <c r="E996" s="217"/>
      <c r="F996" s="217"/>
    </row>
    <row r="997" spans="1:6" ht="20.25" customHeight="1">
      <c r="A997" s="217"/>
      <c r="B997" s="217"/>
      <c r="C997" s="217"/>
      <c r="D997" s="218"/>
      <c r="E997" s="217"/>
      <c r="F997" s="217"/>
    </row>
    <row r="998" spans="1:6" ht="20.25" customHeight="1">
      <c r="A998" s="217"/>
      <c r="B998" s="217"/>
      <c r="C998" s="217"/>
      <c r="D998" s="218"/>
      <c r="E998" s="217"/>
      <c r="F998" s="217"/>
    </row>
    <row r="999" spans="1:6" ht="20.25" customHeight="1">
      <c r="A999" s="217"/>
      <c r="B999" s="217"/>
      <c r="C999" s="217"/>
      <c r="D999" s="218"/>
      <c r="E999" s="217"/>
      <c r="F999" s="217"/>
    </row>
    <row r="1000" spans="1:6" ht="20.25" customHeight="1">
      <c r="A1000" s="217"/>
      <c r="B1000" s="217"/>
      <c r="C1000" s="217"/>
      <c r="D1000" s="218"/>
      <c r="E1000" s="217"/>
      <c r="F1000" s="217"/>
    </row>
    <row r="1001" spans="1:6" ht="20.25" customHeight="1">
      <c r="A1001" s="217"/>
      <c r="B1001" s="217"/>
      <c r="C1001" s="217"/>
      <c r="D1001" s="218"/>
      <c r="E1001" s="217"/>
      <c r="F1001" s="217"/>
    </row>
    <row r="1002" spans="1:6" ht="20.25" customHeight="1">
      <c r="A1002" s="217"/>
      <c r="B1002" s="217"/>
      <c r="C1002" s="217"/>
      <c r="D1002" s="218"/>
      <c r="E1002" s="217"/>
      <c r="F1002" s="217"/>
    </row>
    <row r="1003" spans="1:6" ht="20.25" customHeight="1">
      <c r="A1003" s="215"/>
      <c r="B1003" s="215"/>
      <c r="C1003" s="215"/>
      <c r="D1003" s="216"/>
      <c r="E1003" s="215"/>
      <c r="F1003" s="215"/>
    </row>
    <row r="1004" spans="1:6" ht="20.25" customHeight="1">
      <c r="A1004" s="215"/>
      <c r="B1004" s="215"/>
      <c r="C1004" s="215"/>
      <c r="D1004" s="216"/>
      <c r="E1004" s="215"/>
      <c r="F1004" s="215"/>
    </row>
    <row r="1005" spans="1:6" ht="20.25" customHeight="1">
      <c r="A1005" s="215"/>
      <c r="B1005" s="215"/>
      <c r="C1005" s="215"/>
      <c r="D1005" s="216"/>
      <c r="E1005" s="215"/>
      <c r="F1005" s="215"/>
    </row>
    <row r="1006" spans="1:6" ht="20.25" customHeight="1">
      <c r="A1006" s="215"/>
      <c r="B1006" s="215"/>
      <c r="C1006" s="215"/>
      <c r="D1006" s="216"/>
      <c r="E1006" s="215"/>
      <c r="F1006" s="215"/>
    </row>
    <row r="1007" spans="1:6" ht="20.25" customHeight="1">
      <c r="A1007" s="215"/>
      <c r="B1007" s="215"/>
      <c r="C1007" s="215"/>
      <c r="D1007" s="216"/>
      <c r="E1007" s="215"/>
      <c r="F1007" s="215"/>
    </row>
    <row r="1008" spans="1:6" ht="20.25" customHeight="1">
      <c r="A1008" s="215"/>
      <c r="B1008" s="215"/>
      <c r="C1008" s="215"/>
      <c r="D1008" s="216"/>
      <c r="E1008" s="215"/>
      <c r="F1008" s="215"/>
    </row>
    <row r="1009" spans="1:6" ht="20.25" customHeight="1">
      <c r="A1009" s="215"/>
      <c r="B1009" s="215"/>
      <c r="C1009" s="215"/>
      <c r="D1009" s="216"/>
      <c r="E1009" s="215"/>
      <c r="F1009" s="215"/>
    </row>
    <row r="1010" spans="1:6" ht="20.25" customHeight="1">
      <c r="A1010" s="215"/>
      <c r="B1010" s="215"/>
      <c r="C1010" s="215"/>
      <c r="D1010" s="216"/>
      <c r="E1010" s="215"/>
      <c r="F1010" s="215"/>
    </row>
    <row r="1011" spans="1:6" ht="20.25" customHeight="1">
      <c r="A1011" s="215"/>
      <c r="B1011" s="215"/>
      <c r="C1011" s="215"/>
      <c r="D1011" s="216"/>
      <c r="E1011" s="215"/>
      <c r="F1011" s="215"/>
    </row>
    <row r="1012" spans="1:6" ht="20.25" customHeight="1">
      <c r="A1012" s="215"/>
      <c r="B1012" s="215"/>
      <c r="C1012" s="215"/>
      <c r="D1012" s="216"/>
      <c r="E1012" s="215"/>
      <c r="F1012" s="215"/>
    </row>
    <row r="1013" spans="1:6" ht="20.25" customHeight="1">
      <c r="A1013" s="215"/>
      <c r="B1013" s="215"/>
      <c r="C1013" s="215"/>
      <c r="D1013" s="216"/>
      <c r="E1013" s="215"/>
      <c r="F1013" s="215"/>
    </row>
  </sheetData>
  <mergeCells count="9">
    <mergeCell ref="D8:D14"/>
    <mergeCell ref="B4:C4"/>
    <mergeCell ref="E4:F4"/>
    <mergeCell ref="A1:F1"/>
    <mergeCell ref="B5:B7"/>
    <mergeCell ref="C5:C7"/>
    <mergeCell ref="E5:E7"/>
    <mergeCell ref="F5:F7"/>
    <mergeCell ref="D4:D7"/>
  </mergeCells>
  <pageMargins left="0.85" right="0.45" top="0.74803149606299202" bottom="0.70866141732283505" header="0.31496062992126" footer="0.31496062992126"/>
  <pageSetup paperSize="9" firstPageNumber="27" orientation="portrait" useFirstPageNumber="1" r:id="rId1"/>
  <headerFooter alignWithMargins="0">
    <oddFooter>&amp;C&amp;"Times New Roman,Regular"&amp;P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G47"/>
  <sheetViews>
    <sheetView workbookViewId="0">
      <selection activeCell="A4" sqref="A4"/>
    </sheetView>
  </sheetViews>
  <sheetFormatPr defaultRowHeight="12.75"/>
  <cols>
    <col min="1" max="1" width="31.42578125" style="132" customWidth="1"/>
    <col min="2" max="2" width="9" style="132" customWidth="1"/>
    <col min="3" max="3" width="9" style="129" customWidth="1"/>
    <col min="4" max="5" width="10.140625" style="129" customWidth="1"/>
    <col min="6" max="6" width="9.85546875" style="129" customWidth="1"/>
    <col min="7" max="7" width="11.28515625" style="129" customWidth="1"/>
    <col min="8" max="16384" width="9.140625" style="132"/>
  </cols>
  <sheetData>
    <row r="1" spans="1:7" ht="24.95" customHeight="1">
      <c r="A1" s="477" t="s">
        <v>172</v>
      </c>
      <c r="B1" s="477"/>
      <c r="C1" s="477"/>
      <c r="D1" s="477"/>
      <c r="E1" s="477"/>
      <c r="F1" s="477"/>
      <c r="G1" s="477"/>
    </row>
    <row r="2" spans="1:7" ht="29.25" customHeight="1" thickBot="1">
      <c r="A2" s="488" t="s">
        <v>378</v>
      </c>
      <c r="B2" s="488"/>
      <c r="C2" s="488"/>
      <c r="D2" s="488"/>
      <c r="E2" s="488"/>
      <c r="F2" s="488"/>
      <c r="G2" s="488"/>
    </row>
    <row r="3" spans="1:7" ht="44.25" customHeight="1">
      <c r="A3" s="489"/>
      <c r="B3" s="486" t="s">
        <v>3</v>
      </c>
      <c r="C3" s="486" t="s">
        <v>379</v>
      </c>
      <c r="D3" s="486" t="s">
        <v>380</v>
      </c>
      <c r="E3" s="486" t="s">
        <v>381</v>
      </c>
      <c r="F3" s="486" t="s">
        <v>382</v>
      </c>
      <c r="G3" s="486" t="s">
        <v>383</v>
      </c>
    </row>
    <row r="4" spans="1:7" ht="44.25" customHeight="1">
      <c r="A4" s="490"/>
      <c r="B4" s="487"/>
      <c r="C4" s="487"/>
      <c r="D4" s="487"/>
      <c r="E4" s="487"/>
      <c r="F4" s="487"/>
      <c r="G4" s="487"/>
    </row>
    <row r="5" spans="1:7" ht="21.6" customHeight="1">
      <c r="A5" s="130" t="s">
        <v>122</v>
      </c>
      <c r="B5" s="174" t="s">
        <v>96</v>
      </c>
      <c r="C5" s="26">
        <v>2983</v>
      </c>
      <c r="D5" s="26">
        <v>3212</v>
      </c>
      <c r="E5" s="26">
        <v>86762</v>
      </c>
      <c r="F5" s="158">
        <v>4.51</v>
      </c>
      <c r="G5" s="158">
        <v>14.22</v>
      </c>
    </row>
    <row r="6" spans="1:7" ht="21.6" customHeight="1">
      <c r="A6" s="130" t="s">
        <v>123</v>
      </c>
      <c r="B6" s="174" t="s">
        <v>27</v>
      </c>
      <c r="C6" s="26">
        <v>87105</v>
      </c>
      <c r="D6" s="26">
        <v>86475</v>
      </c>
      <c r="E6" s="26">
        <v>968535</v>
      </c>
      <c r="F6" s="158">
        <v>107.02</v>
      </c>
      <c r="G6" s="158">
        <v>97.27</v>
      </c>
    </row>
    <row r="7" spans="1:7" ht="21.6" customHeight="1">
      <c r="A7" s="130" t="s">
        <v>61</v>
      </c>
      <c r="B7" s="174" t="s">
        <v>27</v>
      </c>
      <c r="C7" s="26">
        <v>5735</v>
      </c>
      <c r="D7" s="26">
        <v>5800</v>
      </c>
      <c r="E7" s="26">
        <v>58765</v>
      </c>
      <c r="F7" s="158">
        <v>131.19</v>
      </c>
      <c r="G7" s="158">
        <v>108.65</v>
      </c>
    </row>
    <row r="8" spans="1:7" ht="21.6" customHeight="1">
      <c r="A8" s="130" t="s">
        <v>62</v>
      </c>
      <c r="B8" s="174" t="s">
        <v>27</v>
      </c>
      <c r="C8" s="26">
        <v>9437</v>
      </c>
      <c r="D8" s="26">
        <v>9081</v>
      </c>
      <c r="E8" s="26">
        <v>128459</v>
      </c>
      <c r="F8" s="158">
        <v>63.2</v>
      </c>
      <c r="G8" s="158">
        <v>73.61</v>
      </c>
    </row>
    <row r="9" spans="1:7" ht="21.6" customHeight="1">
      <c r="A9" s="130" t="s">
        <v>104</v>
      </c>
      <c r="B9" s="174" t="s">
        <v>27</v>
      </c>
      <c r="C9" s="26">
        <v>61131</v>
      </c>
      <c r="D9" s="26">
        <v>60977</v>
      </c>
      <c r="E9" s="26">
        <v>719804</v>
      </c>
      <c r="F9" s="158">
        <v>96.12</v>
      </c>
      <c r="G9" s="158">
        <v>99.6</v>
      </c>
    </row>
    <row r="10" spans="1:7" ht="21.6" customHeight="1">
      <c r="A10" s="130" t="s">
        <v>124</v>
      </c>
      <c r="B10" s="174" t="s">
        <v>85</v>
      </c>
      <c r="C10" s="26">
        <v>3748</v>
      </c>
      <c r="D10" s="26">
        <v>3750</v>
      </c>
      <c r="E10" s="26">
        <v>41935</v>
      </c>
      <c r="F10" s="158">
        <v>59.52</v>
      </c>
      <c r="G10" s="158">
        <v>70.09</v>
      </c>
    </row>
    <row r="11" spans="1:7" ht="21.6" customHeight="1">
      <c r="A11" s="130" t="s">
        <v>63</v>
      </c>
      <c r="B11" s="174" t="s">
        <v>28</v>
      </c>
      <c r="C11" s="26">
        <v>21781</v>
      </c>
      <c r="D11" s="26">
        <v>22000</v>
      </c>
      <c r="E11" s="26">
        <v>198905</v>
      </c>
      <c r="F11" s="158">
        <v>195.21</v>
      </c>
      <c r="G11" s="158">
        <v>169.22</v>
      </c>
    </row>
    <row r="12" spans="1:7" ht="21.6" customHeight="1">
      <c r="A12" s="130" t="s">
        <v>66</v>
      </c>
      <c r="B12" s="174" t="s">
        <v>29</v>
      </c>
      <c r="C12" s="158">
        <v>179.96</v>
      </c>
      <c r="D12" s="158">
        <v>193.26</v>
      </c>
      <c r="E12" s="158">
        <v>1998.87</v>
      </c>
      <c r="F12" s="158">
        <v>122.57</v>
      </c>
      <c r="G12" s="158">
        <v>83.88</v>
      </c>
    </row>
    <row r="13" spans="1:7" ht="21.6" customHeight="1">
      <c r="A13" s="130" t="s">
        <v>125</v>
      </c>
      <c r="B13" s="174" t="s">
        <v>30</v>
      </c>
      <c r="C13" s="26">
        <v>3155</v>
      </c>
      <c r="D13" s="26">
        <v>3282</v>
      </c>
      <c r="E13" s="26">
        <v>33016</v>
      </c>
      <c r="F13" s="158">
        <v>109.95</v>
      </c>
      <c r="G13" s="158">
        <v>79.47</v>
      </c>
    </row>
    <row r="14" spans="1:7" ht="21.6" customHeight="1">
      <c r="A14" s="130" t="s">
        <v>67</v>
      </c>
      <c r="B14" s="174" t="s">
        <v>29</v>
      </c>
      <c r="C14" s="26">
        <v>2992</v>
      </c>
      <c r="D14" s="26">
        <v>3204</v>
      </c>
      <c r="E14" s="26">
        <v>30641</v>
      </c>
      <c r="F14" s="158">
        <v>132.18</v>
      </c>
      <c r="G14" s="158">
        <v>75.05</v>
      </c>
    </row>
    <row r="15" spans="1:7" ht="21.6" customHeight="1">
      <c r="A15" s="130" t="s">
        <v>126</v>
      </c>
      <c r="B15" s="174" t="s">
        <v>27</v>
      </c>
      <c r="C15" s="26">
        <v>4240</v>
      </c>
      <c r="D15" s="26">
        <v>4307</v>
      </c>
      <c r="E15" s="26">
        <v>36647</v>
      </c>
      <c r="F15" s="158">
        <v>294.19</v>
      </c>
      <c r="G15" s="158">
        <v>106.88</v>
      </c>
    </row>
    <row r="16" spans="1:7" ht="32.25" customHeight="1">
      <c r="A16" s="116" t="s">
        <v>127</v>
      </c>
      <c r="B16" s="174" t="s">
        <v>27</v>
      </c>
      <c r="C16" s="26">
        <v>4203</v>
      </c>
      <c r="D16" s="26">
        <v>4354</v>
      </c>
      <c r="E16" s="26">
        <v>47039</v>
      </c>
      <c r="F16" s="158">
        <v>106.9</v>
      </c>
      <c r="G16" s="158">
        <v>97.35</v>
      </c>
    </row>
    <row r="17" spans="1:7" ht="32.25" customHeight="1">
      <c r="A17" s="116" t="s">
        <v>128</v>
      </c>
      <c r="B17" s="174" t="s">
        <v>64</v>
      </c>
      <c r="C17" s="158">
        <v>8.1999999999999993</v>
      </c>
      <c r="D17" s="158">
        <v>8.3000000000000007</v>
      </c>
      <c r="E17" s="158">
        <v>135.02000000000001</v>
      </c>
      <c r="F17" s="158">
        <v>29.93</v>
      </c>
      <c r="G17" s="158">
        <v>70.97</v>
      </c>
    </row>
    <row r="18" spans="1:7" ht="31.5" customHeight="1">
      <c r="A18" s="116" t="s">
        <v>129</v>
      </c>
      <c r="B18" s="174" t="s">
        <v>64</v>
      </c>
      <c r="C18" s="158">
        <v>54.28</v>
      </c>
      <c r="D18" s="158">
        <v>56</v>
      </c>
      <c r="E18" s="158">
        <v>566.09</v>
      </c>
      <c r="F18" s="158">
        <v>128.56</v>
      </c>
      <c r="G18" s="158">
        <v>91.51</v>
      </c>
    </row>
    <row r="19" spans="1:7" ht="30" customHeight="1">
      <c r="A19" s="116" t="s">
        <v>119</v>
      </c>
      <c r="B19" s="174" t="s">
        <v>65</v>
      </c>
      <c r="C19" s="158">
        <v>102.5</v>
      </c>
      <c r="D19" s="158">
        <v>92.8</v>
      </c>
      <c r="E19" s="158">
        <v>1763.26</v>
      </c>
      <c r="F19" s="158">
        <v>31.85</v>
      </c>
      <c r="G19" s="158">
        <v>31.94</v>
      </c>
    </row>
    <row r="20" spans="1:7" ht="21.6" customHeight="1">
      <c r="A20" s="131" t="s">
        <v>120</v>
      </c>
      <c r="B20" s="174" t="s">
        <v>27</v>
      </c>
      <c r="C20" s="26">
        <v>35087</v>
      </c>
      <c r="D20" s="26">
        <v>38269</v>
      </c>
      <c r="E20" s="26">
        <v>361547</v>
      </c>
      <c r="F20" s="158">
        <v>102.64</v>
      </c>
      <c r="G20" s="158">
        <v>140.91</v>
      </c>
    </row>
    <row r="21" spans="1:7" ht="21.6" customHeight="1">
      <c r="A21" s="130" t="s">
        <v>105</v>
      </c>
      <c r="B21" s="174" t="s">
        <v>109</v>
      </c>
      <c r="C21" s="26">
        <v>27254</v>
      </c>
      <c r="D21" s="26">
        <v>28068</v>
      </c>
      <c r="E21" s="26">
        <v>316002</v>
      </c>
      <c r="F21" s="158">
        <v>102.23</v>
      </c>
      <c r="G21" s="158">
        <v>94.15</v>
      </c>
    </row>
    <row r="22" spans="1:7" ht="28.5" hidden="1" customHeight="1">
      <c r="A22" s="116" t="s">
        <v>121</v>
      </c>
      <c r="B22" s="174" t="s">
        <v>31</v>
      </c>
      <c r="C22" s="158">
        <v>0</v>
      </c>
      <c r="D22" s="158">
        <v>0</v>
      </c>
      <c r="E22" s="158">
        <v>1471.86</v>
      </c>
      <c r="F22" s="433">
        <v>0</v>
      </c>
      <c r="G22" s="158">
        <v>61.31</v>
      </c>
    </row>
    <row r="23" spans="1:7" ht="30.75" customHeight="1">
      <c r="A23" s="116" t="s">
        <v>106</v>
      </c>
      <c r="B23" s="174" t="s">
        <v>29</v>
      </c>
      <c r="C23" s="26">
        <v>8490</v>
      </c>
      <c r="D23" s="26">
        <v>8500</v>
      </c>
      <c r="E23" s="26">
        <v>75400</v>
      </c>
      <c r="F23" s="158">
        <v>131.78</v>
      </c>
      <c r="G23" s="158">
        <v>79.23</v>
      </c>
    </row>
    <row r="24" spans="1:7" ht="21.6" customHeight="1">
      <c r="A24" s="131" t="s">
        <v>32</v>
      </c>
      <c r="B24" s="174" t="s">
        <v>103</v>
      </c>
      <c r="C24" s="158">
        <v>121.55</v>
      </c>
      <c r="D24" s="158">
        <v>124.45</v>
      </c>
      <c r="E24" s="158">
        <v>1364.47</v>
      </c>
      <c r="F24" s="158">
        <v>117.22</v>
      </c>
      <c r="G24" s="158">
        <v>107.31</v>
      </c>
    </row>
    <row r="25" spans="1:7" ht="21.6" customHeight="1">
      <c r="A25" s="131" t="s">
        <v>130</v>
      </c>
      <c r="B25" s="174" t="s">
        <v>95</v>
      </c>
      <c r="C25" s="26">
        <v>4335</v>
      </c>
      <c r="D25" s="26">
        <v>4533</v>
      </c>
      <c r="E25" s="26">
        <v>52559</v>
      </c>
      <c r="F25" s="158">
        <v>101.57</v>
      </c>
      <c r="G25" s="158">
        <v>103.87</v>
      </c>
    </row>
    <row r="26" spans="1:7" ht="30" customHeight="1">
      <c r="A26" s="116" t="s">
        <v>107</v>
      </c>
      <c r="B26" s="174" t="s">
        <v>31</v>
      </c>
      <c r="C26" s="162">
        <v>364.03</v>
      </c>
      <c r="D26" s="162">
        <v>371.78</v>
      </c>
      <c r="E26" s="162">
        <v>4494.2</v>
      </c>
      <c r="F26" s="158">
        <v>89.09</v>
      </c>
      <c r="G26" s="158">
        <v>118.2</v>
      </c>
    </row>
    <row r="27" spans="1:7" ht="30" customHeight="1">
      <c r="A27" s="116" t="s">
        <v>108</v>
      </c>
      <c r="B27" s="174" t="s">
        <v>31</v>
      </c>
      <c r="C27" s="26">
        <v>4048</v>
      </c>
      <c r="D27" s="26">
        <v>4157</v>
      </c>
      <c r="E27" s="26">
        <v>46755</v>
      </c>
      <c r="F27" s="158">
        <v>137.15</v>
      </c>
      <c r="G27" s="158">
        <v>133.65</v>
      </c>
    </row>
    <row r="28" spans="1:7" s="71" customFormat="1" ht="6.75" customHeight="1" thickBot="1">
      <c r="A28" s="58"/>
      <c r="B28" s="58"/>
      <c r="C28" s="66"/>
      <c r="D28" s="66"/>
      <c r="E28" s="66"/>
      <c r="F28" s="66"/>
      <c r="G28" s="66"/>
    </row>
    <row r="29" spans="1:7" s="71" customFormat="1" ht="26.1" customHeight="1">
      <c r="A29" s="73"/>
      <c r="B29" s="174"/>
      <c r="C29" s="133"/>
      <c r="D29" s="72"/>
      <c r="E29" s="72"/>
      <c r="F29" s="72"/>
      <c r="G29" s="72"/>
    </row>
    <row r="30" spans="1:7" s="71" customFormat="1" ht="26.1" customHeight="1">
      <c r="A30" s="73"/>
      <c r="B30" s="174"/>
      <c r="C30" s="133"/>
      <c r="D30" s="72"/>
      <c r="E30" s="72"/>
      <c r="F30" s="72"/>
      <c r="G30" s="72"/>
    </row>
    <row r="31" spans="1:7" s="71" customFormat="1" ht="26.1" customHeight="1">
      <c r="A31" s="75"/>
      <c r="B31" s="174"/>
      <c r="C31" s="133"/>
      <c r="D31" s="72"/>
      <c r="E31" s="72"/>
      <c r="F31" s="72"/>
      <c r="G31" s="72"/>
    </row>
    <row r="32" spans="1:7" s="71" customFormat="1" ht="26.1" customHeight="1">
      <c r="A32" s="74"/>
      <c r="B32" s="174"/>
      <c r="C32" s="133"/>
      <c r="D32" s="72"/>
      <c r="E32" s="72"/>
      <c r="F32" s="72"/>
      <c r="G32" s="72"/>
    </row>
    <row r="33" spans="1:7" s="71" customFormat="1" ht="26.1" customHeight="1">
      <c r="A33" s="74"/>
      <c r="B33" s="174"/>
      <c r="C33" s="133"/>
      <c r="D33" s="72"/>
      <c r="E33" s="72"/>
      <c r="F33" s="72"/>
      <c r="G33" s="72"/>
    </row>
    <row r="34" spans="1:7" s="71" customFormat="1" ht="26.1" customHeight="1">
      <c r="A34" s="74"/>
      <c r="B34" s="174"/>
      <c r="C34" s="133"/>
      <c r="D34" s="72"/>
      <c r="E34" s="72"/>
      <c r="F34" s="72"/>
      <c r="G34" s="72"/>
    </row>
    <row r="35" spans="1:7" s="71" customFormat="1" ht="26.1" customHeight="1">
      <c r="A35" s="74"/>
      <c r="B35" s="174"/>
      <c r="C35" s="133"/>
      <c r="D35" s="72"/>
      <c r="E35" s="72"/>
      <c r="F35" s="72"/>
      <c r="G35" s="72"/>
    </row>
    <row r="36" spans="1:7" s="71" customFormat="1" ht="26.1" customHeight="1">
      <c r="A36" s="74"/>
      <c r="B36" s="174"/>
      <c r="C36" s="133"/>
      <c r="D36" s="72"/>
      <c r="E36" s="72"/>
      <c r="F36" s="72"/>
      <c r="G36" s="72"/>
    </row>
    <row r="37" spans="1:7" s="71" customFormat="1" ht="26.1" customHeight="1">
      <c r="A37" s="74"/>
      <c r="B37" s="174"/>
      <c r="C37" s="133"/>
      <c r="D37" s="72"/>
      <c r="E37" s="72"/>
      <c r="F37" s="72"/>
      <c r="G37" s="72"/>
    </row>
    <row r="38" spans="1:7" s="71" customFormat="1" ht="26.1" customHeight="1">
      <c r="A38" s="74"/>
      <c r="B38" s="174"/>
      <c r="C38" s="133"/>
      <c r="D38" s="72"/>
      <c r="E38" s="72"/>
      <c r="F38" s="72"/>
      <c r="G38" s="72"/>
    </row>
    <row r="39" spans="1:7" s="71" customFormat="1" ht="26.1" customHeight="1">
      <c r="A39" s="74"/>
      <c r="B39" s="174"/>
      <c r="C39" s="133"/>
      <c r="D39" s="72"/>
      <c r="E39" s="72"/>
      <c r="F39" s="72"/>
      <c r="G39" s="72"/>
    </row>
    <row r="40" spans="1:7" s="71" customFormat="1" ht="26.1" customHeight="1">
      <c r="A40" s="74"/>
      <c r="B40" s="174"/>
      <c r="C40" s="133"/>
      <c r="D40" s="72"/>
      <c r="E40" s="72"/>
      <c r="F40" s="72"/>
      <c r="G40" s="72"/>
    </row>
    <row r="41" spans="1:7" s="71" customFormat="1" ht="26.1" customHeight="1">
      <c r="A41" s="73"/>
      <c r="B41" s="174"/>
      <c r="C41" s="169"/>
      <c r="D41" s="72"/>
      <c r="E41" s="72"/>
      <c r="F41" s="72"/>
      <c r="G41" s="72"/>
    </row>
    <row r="42" spans="1:7" s="71" customFormat="1" ht="26.1" customHeight="1">
      <c r="A42" s="73"/>
      <c r="B42" s="174"/>
      <c r="C42" s="133"/>
      <c r="D42" s="72"/>
      <c r="E42" s="72"/>
      <c r="F42" s="72"/>
      <c r="G42" s="72"/>
    </row>
    <row r="43" spans="1:7" s="71" customFormat="1" ht="10.5" customHeight="1">
      <c r="C43" s="72"/>
      <c r="D43" s="72"/>
      <c r="E43" s="72"/>
      <c r="F43" s="72"/>
      <c r="G43" s="72"/>
    </row>
    <row r="44" spans="1:7" s="71" customFormat="1">
      <c r="C44" s="72"/>
      <c r="D44" s="72"/>
      <c r="E44" s="72"/>
      <c r="F44" s="72"/>
      <c r="G44" s="72"/>
    </row>
    <row r="45" spans="1:7" s="71" customFormat="1">
      <c r="C45" s="72"/>
      <c r="D45" s="72"/>
      <c r="E45" s="72"/>
      <c r="F45" s="72"/>
      <c r="G45" s="72"/>
    </row>
    <row r="46" spans="1:7" s="71" customFormat="1">
      <c r="C46" s="72"/>
      <c r="D46" s="72"/>
      <c r="E46" s="72"/>
      <c r="F46" s="72"/>
      <c r="G46" s="72"/>
    </row>
    <row r="47" spans="1:7" s="71" customFormat="1">
      <c r="C47" s="72"/>
      <c r="D47" s="72"/>
      <c r="E47" s="72"/>
      <c r="F47" s="72"/>
      <c r="G47" s="72"/>
    </row>
  </sheetData>
  <mergeCells count="9">
    <mergeCell ref="G3:G4"/>
    <mergeCell ref="A1:G1"/>
    <mergeCell ref="A2:G2"/>
    <mergeCell ref="A3:A4"/>
    <mergeCell ref="B3:B4"/>
    <mergeCell ref="C3:C4"/>
    <mergeCell ref="D3:D4"/>
    <mergeCell ref="E3:E4"/>
    <mergeCell ref="F3:F4"/>
  </mergeCells>
  <printOptions horizontalCentered="1"/>
  <pageMargins left="0.45" right="0.8" top="0.9" bottom="0.9" header="0.55000000000000004" footer="0.55000000000000004"/>
  <pageSetup paperSize="9" firstPageNumber="38" orientation="portrait" useFirstPageNumber="1" r:id="rId1"/>
  <headerFooter alignWithMargins="0">
    <oddFooter>&amp;C&amp;10&amp;P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F47"/>
  <sheetViews>
    <sheetView workbookViewId="0">
      <selection activeCell="A3" sqref="A3:A4"/>
    </sheetView>
  </sheetViews>
  <sheetFormatPr defaultRowHeight="12.75"/>
  <cols>
    <col min="1" max="1" width="31.42578125" style="129" customWidth="1"/>
    <col min="2" max="2" width="9" style="129" customWidth="1"/>
    <col min="3" max="4" width="12" style="129" customWidth="1"/>
    <col min="5" max="6" width="11" style="129" customWidth="1"/>
    <col min="7" max="16384" width="9.140625" style="129"/>
  </cols>
  <sheetData>
    <row r="1" spans="1:6" ht="33.75" customHeight="1">
      <c r="A1" s="491" t="s">
        <v>384</v>
      </c>
      <c r="B1" s="491"/>
      <c r="C1" s="491"/>
      <c r="D1" s="491"/>
      <c r="E1" s="491"/>
      <c r="F1" s="491"/>
    </row>
    <row r="2" spans="1:6" ht="6" customHeight="1" thickBot="1"/>
    <row r="3" spans="1:6" ht="44.25" customHeight="1">
      <c r="A3" s="493"/>
      <c r="B3" s="486" t="s">
        <v>3</v>
      </c>
      <c r="C3" s="486" t="s">
        <v>385</v>
      </c>
      <c r="D3" s="486" t="s">
        <v>364</v>
      </c>
      <c r="E3" s="492" t="s">
        <v>260</v>
      </c>
      <c r="F3" s="492"/>
    </row>
    <row r="4" spans="1:6" ht="44.25" customHeight="1">
      <c r="A4" s="494"/>
      <c r="B4" s="487"/>
      <c r="C4" s="487"/>
      <c r="D4" s="487"/>
      <c r="E4" s="422" t="s">
        <v>386</v>
      </c>
      <c r="F4" s="422" t="s">
        <v>387</v>
      </c>
    </row>
    <row r="5" spans="1:6" ht="21.6" customHeight="1">
      <c r="A5" s="130" t="s">
        <v>122</v>
      </c>
      <c r="B5" s="174" t="s">
        <v>96</v>
      </c>
      <c r="C5" s="26">
        <v>13303.074674099</v>
      </c>
      <c r="D5" s="26">
        <v>9761.5118553264601</v>
      </c>
      <c r="E5" s="158">
        <v>3.13</v>
      </c>
      <c r="F5" s="158">
        <v>5.25</v>
      </c>
    </row>
    <row r="6" spans="1:6" ht="21.6" customHeight="1">
      <c r="A6" s="130" t="s">
        <v>123</v>
      </c>
      <c r="B6" s="174" t="s">
        <v>27</v>
      </c>
      <c r="C6" s="26">
        <v>245615</v>
      </c>
      <c r="D6" s="26">
        <v>259180</v>
      </c>
      <c r="E6" s="158">
        <v>32.520000000000003</v>
      </c>
      <c r="F6" s="158">
        <v>107.74</v>
      </c>
    </row>
    <row r="7" spans="1:6" ht="21.6" customHeight="1">
      <c r="A7" s="130" t="s">
        <v>61</v>
      </c>
      <c r="B7" s="174" t="s">
        <v>27</v>
      </c>
      <c r="C7" s="26">
        <v>16330.8</v>
      </c>
      <c r="D7" s="26">
        <v>17251</v>
      </c>
      <c r="E7" s="158">
        <v>39.729999999999997</v>
      </c>
      <c r="F7" s="158">
        <v>132.83000000000001</v>
      </c>
    </row>
    <row r="8" spans="1:6" ht="21.6" customHeight="1">
      <c r="A8" s="130" t="s">
        <v>62</v>
      </c>
      <c r="B8" s="174" t="s">
        <v>27</v>
      </c>
      <c r="C8" s="26">
        <v>34001.057400837497</v>
      </c>
      <c r="D8" s="26">
        <v>28473.455094800502</v>
      </c>
      <c r="E8" s="158">
        <v>25.75</v>
      </c>
      <c r="F8" s="158">
        <v>67.03</v>
      </c>
    </row>
    <row r="9" spans="1:6" ht="21.6" customHeight="1">
      <c r="A9" s="130" t="s">
        <v>104</v>
      </c>
      <c r="B9" s="174" t="s">
        <v>27</v>
      </c>
      <c r="C9" s="26">
        <v>189167.35321115301</v>
      </c>
      <c r="D9" s="26">
        <v>183542.398949664</v>
      </c>
      <c r="E9" s="158">
        <v>35.049999999999997</v>
      </c>
      <c r="F9" s="158">
        <v>100.28</v>
      </c>
    </row>
    <row r="10" spans="1:6" ht="21.6" customHeight="1">
      <c r="A10" s="130" t="s">
        <v>124</v>
      </c>
      <c r="B10" s="174" t="s">
        <v>85</v>
      </c>
      <c r="C10" s="26">
        <v>8532.34</v>
      </c>
      <c r="D10" s="26">
        <v>11047.43</v>
      </c>
      <c r="E10" s="158">
        <v>20.97</v>
      </c>
      <c r="F10" s="158">
        <v>57.73</v>
      </c>
    </row>
    <row r="11" spans="1:6" ht="21.6" customHeight="1">
      <c r="A11" s="130" t="s">
        <v>63</v>
      </c>
      <c r="B11" s="174" t="s">
        <v>28</v>
      </c>
      <c r="C11" s="26">
        <v>51570</v>
      </c>
      <c r="D11" s="26">
        <v>64874</v>
      </c>
      <c r="E11" s="158">
        <v>65.34</v>
      </c>
      <c r="F11" s="158">
        <v>168.02</v>
      </c>
    </row>
    <row r="12" spans="1:6" ht="21.6" customHeight="1">
      <c r="A12" s="130" t="s">
        <v>66</v>
      </c>
      <c r="B12" s="174" t="s">
        <v>29</v>
      </c>
      <c r="C12" s="158">
        <v>478.54377717391299</v>
      </c>
      <c r="D12" s="158">
        <v>496.46845108695697</v>
      </c>
      <c r="E12" s="158">
        <v>25.24</v>
      </c>
      <c r="F12" s="158">
        <v>101.92</v>
      </c>
    </row>
    <row r="13" spans="1:6" ht="21.6" customHeight="1">
      <c r="A13" s="130" t="s">
        <v>125</v>
      </c>
      <c r="B13" s="174" t="s">
        <v>30</v>
      </c>
      <c r="C13" s="26">
        <v>8431.4855938807996</v>
      </c>
      <c r="D13" s="26">
        <v>9522.9280973685509</v>
      </c>
      <c r="E13" s="158">
        <v>25.6</v>
      </c>
      <c r="F13" s="158">
        <v>110.55</v>
      </c>
    </row>
    <row r="14" spans="1:6" ht="21.6" customHeight="1">
      <c r="A14" s="130" t="s">
        <v>67</v>
      </c>
      <c r="B14" s="174" t="s">
        <v>29</v>
      </c>
      <c r="C14" s="26">
        <v>8503.1281826984705</v>
      </c>
      <c r="D14" s="26">
        <v>9120.8125197444697</v>
      </c>
      <c r="E14" s="158">
        <v>26.3</v>
      </c>
      <c r="F14" s="158">
        <v>107.37</v>
      </c>
    </row>
    <row r="15" spans="1:6" ht="21.6" customHeight="1">
      <c r="A15" s="130" t="s">
        <v>126</v>
      </c>
      <c r="B15" s="174" t="s">
        <v>27</v>
      </c>
      <c r="C15" s="26">
        <v>10264.3192668622</v>
      </c>
      <c r="D15" s="26">
        <v>11584.3475073314</v>
      </c>
      <c r="E15" s="158">
        <v>34.35</v>
      </c>
      <c r="F15" s="158">
        <v>262.92</v>
      </c>
    </row>
    <row r="16" spans="1:6" ht="32.25" customHeight="1">
      <c r="A16" s="116" t="s">
        <v>127</v>
      </c>
      <c r="B16" s="174" t="s">
        <v>27</v>
      </c>
      <c r="C16" s="26">
        <v>11559.5030674718</v>
      </c>
      <c r="D16" s="26">
        <v>12660.408121516701</v>
      </c>
      <c r="E16" s="158">
        <v>32.03</v>
      </c>
      <c r="F16" s="158">
        <v>103.52</v>
      </c>
    </row>
    <row r="17" spans="1:6" ht="32.25" customHeight="1">
      <c r="A17" s="116" t="s">
        <v>128</v>
      </c>
      <c r="B17" s="174" t="s">
        <v>64</v>
      </c>
      <c r="C17" s="158">
        <v>32.83</v>
      </c>
      <c r="D17" s="158">
        <v>24.15</v>
      </c>
      <c r="E17" s="158">
        <v>29.14</v>
      </c>
      <c r="F17" s="158">
        <v>31.12</v>
      </c>
    </row>
    <row r="18" spans="1:6" ht="31.5" customHeight="1">
      <c r="A18" s="116" t="s">
        <v>129</v>
      </c>
      <c r="B18" s="174" t="s">
        <v>64</v>
      </c>
      <c r="C18" s="158">
        <v>128.59</v>
      </c>
      <c r="D18" s="158">
        <v>158.96</v>
      </c>
      <c r="E18" s="158">
        <v>27.25</v>
      </c>
      <c r="F18" s="158">
        <v>108.34</v>
      </c>
    </row>
    <row r="19" spans="1:6" ht="30" customHeight="1">
      <c r="A19" s="116" t="s">
        <v>119</v>
      </c>
      <c r="B19" s="174" t="s">
        <v>65</v>
      </c>
      <c r="C19" s="158">
        <v>257.292897393754</v>
      </c>
      <c r="D19" s="158">
        <v>290.166335994365</v>
      </c>
      <c r="E19" s="158">
        <v>7.42</v>
      </c>
      <c r="F19" s="158">
        <v>14.13</v>
      </c>
    </row>
    <row r="20" spans="1:6" ht="21.6" customHeight="1">
      <c r="A20" s="131" t="s">
        <v>120</v>
      </c>
      <c r="B20" s="174" t="s">
        <v>27</v>
      </c>
      <c r="C20" s="26">
        <v>88839.935470351003</v>
      </c>
      <c r="D20" s="26">
        <v>104425.062732034</v>
      </c>
      <c r="E20" s="158">
        <v>51.48</v>
      </c>
      <c r="F20" s="158">
        <v>124.3</v>
      </c>
    </row>
    <row r="21" spans="1:6" ht="21.6" customHeight="1">
      <c r="A21" s="130" t="s">
        <v>105</v>
      </c>
      <c r="B21" s="174" t="s">
        <v>109</v>
      </c>
      <c r="C21" s="26">
        <v>80064.798047104094</v>
      </c>
      <c r="D21" s="26">
        <v>81421.541076921596</v>
      </c>
      <c r="E21" s="158">
        <v>32.17</v>
      </c>
      <c r="F21" s="158">
        <v>93.86</v>
      </c>
    </row>
    <row r="22" spans="1:6" ht="28.5" hidden="1" customHeight="1">
      <c r="A22" s="116" t="s">
        <v>121</v>
      </c>
      <c r="B22" s="174" t="s">
        <v>31</v>
      </c>
      <c r="C22" s="158">
        <v>123.144895636599</v>
      </c>
      <c r="D22" s="158">
        <v>0</v>
      </c>
      <c r="E22" s="158">
        <v>10.62</v>
      </c>
      <c r="F22" s="158">
        <v>0</v>
      </c>
    </row>
    <row r="23" spans="1:6" ht="30.75" customHeight="1">
      <c r="A23" s="116" t="s">
        <v>106</v>
      </c>
      <c r="B23" s="174" t="s">
        <v>29</v>
      </c>
      <c r="C23" s="26">
        <v>14220</v>
      </c>
      <c r="D23" s="26">
        <v>22950</v>
      </c>
      <c r="E23" s="158">
        <v>18.45</v>
      </c>
      <c r="F23" s="158">
        <v>126.73</v>
      </c>
    </row>
    <row r="24" spans="1:6" ht="21.6" customHeight="1">
      <c r="A24" s="131" t="s">
        <v>32</v>
      </c>
      <c r="B24" s="174" t="s">
        <v>103</v>
      </c>
      <c r="C24" s="158">
        <v>348.86192151556202</v>
      </c>
      <c r="D24" s="158">
        <v>364.55967523680698</v>
      </c>
      <c r="E24" s="158">
        <v>36.729999999999997</v>
      </c>
      <c r="F24" s="158">
        <v>113.32</v>
      </c>
    </row>
    <row r="25" spans="1:6" ht="21.6" customHeight="1">
      <c r="A25" s="131" t="s">
        <v>130</v>
      </c>
      <c r="B25" s="174" t="s">
        <v>95</v>
      </c>
      <c r="C25" s="26">
        <v>13178.893560606601</v>
      </c>
      <c r="D25" s="26">
        <v>13061.934190427</v>
      </c>
      <c r="E25" s="158">
        <v>34.82</v>
      </c>
      <c r="F25" s="158">
        <v>102.44</v>
      </c>
    </row>
    <row r="26" spans="1:6" ht="30" customHeight="1">
      <c r="A26" s="116" t="s">
        <v>107</v>
      </c>
      <c r="B26" s="174" t="s">
        <v>31</v>
      </c>
      <c r="C26" s="158">
        <v>1108.0786026200899</v>
      </c>
      <c r="D26" s="158">
        <v>1095.9646812795299</v>
      </c>
      <c r="E26" s="158">
        <v>41.02</v>
      </c>
      <c r="F26" s="158">
        <v>99.56</v>
      </c>
    </row>
    <row r="27" spans="1:6" ht="30" customHeight="1">
      <c r="A27" s="116" t="s">
        <v>108</v>
      </c>
      <c r="B27" s="174" t="s">
        <v>31</v>
      </c>
      <c r="C27" s="26">
        <v>11757.930630758399</v>
      </c>
      <c r="D27" s="26">
        <v>12218.0899727121</v>
      </c>
      <c r="E27" s="158">
        <v>44.95</v>
      </c>
      <c r="F27" s="158">
        <v>138.44</v>
      </c>
    </row>
    <row r="28" spans="1:6" s="72" customFormat="1" ht="6.75" customHeight="1" thickBot="1">
      <c r="A28" s="66"/>
      <c r="B28" s="66"/>
      <c r="C28" s="66"/>
      <c r="D28" s="66"/>
      <c r="E28" s="66"/>
      <c r="F28" s="66"/>
    </row>
    <row r="29" spans="1:6" s="72" customFormat="1" ht="26.1" customHeight="1">
      <c r="A29" s="73"/>
      <c r="B29" s="174"/>
    </row>
    <row r="30" spans="1:6" s="72" customFormat="1" ht="26.1" customHeight="1">
      <c r="A30" s="73"/>
      <c r="B30" s="174"/>
    </row>
    <row r="31" spans="1:6" s="72" customFormat="1" ht="26.1" customHeight="1">
      <c r="A31" s="75"/>
      <c r="B31" s="174"/>
    </row>
    <row r="32" spans="1:6" s="72" customFormat="1" ht="26.1" customHeight="1">
      <c r="A32" s="74"/>
      <c r="B32" s="174"/>
    </row>
    <row r="33" spans="1:2" s="72" customFormat="1" ht="26.1" customHeight="1">
      <c r="A33" s="74"/>
      <c r="B33" s="174"/>
    </row>
    <row r="34" spans="1:2" s="72" customFormat="1" ht="26.1" customHeight="1">
      <c r="A34" s="74"/>
      <c r="B34" s="174"/>
    </row>
    <row r="35" spans="1:2" s="72" customFormat="1" ht="26.1" customHeight="1">
      <c r="A35" s="74"/>
      <c r="B35" s="174"/>
    </row>
    <row r="36" spans="1:2" s="72" customFormat="1" ht="26.1" customHeight="1">
      <c r="A36" s="74"/>
      <c r="B36" s="174"/>
    </row>
    <row r="37" spans="1:2" s="72" customFormat="1" ht="26.1" customHeight="1">
      <c r="A37" s="74"/>
      <c r="B37" s="174"/>
    </row>
    <row r="38" spans="1:2" s="72" customFormat="1" ht="26.1" customHeight="1">
      <c r="A38" s="74"/>
      <c r="B38" s="174"/>
    </row>
    <row r="39" spans="1:2" s="72" customFormat="1" ht="26.1" customHeight="1">
      <c r="A39" s="74"/>
      <c r="B39" s="174"/>
    </row>
    <row r="40" spans="1:2" s="72" customFormat="1" ht="26.1" customHeight="1">
      <c r="A40" s="74"/>
      <c r="B40" s="174"/>
    </row>
    <row r="41" spans="1:2" s="72" customFormat="1" ht="26.1" customHeight="1">
      <c r="A41" s="73"/>
      <c r="B41" s="174"/>
    </row>
    <row r="42" spans="1:2" s="72" customFormat="1" ht="26.1" customHeight="1">
      <c r="A42" s="73"/>
      <c r="B42" s="174"/>
    </row>
    <row r="43" spans="1:2" s="72" customFormat="1" ht="10.5" customHeight="1"/>
    <row r="44" spans="1:2" s="72" customFormat="1"/>
    <row r="45" spans="1:2" s="72" customFormat="1"/>
    <row r="46" spans="1:2" s="72" customFormat="1"/>
    <row r="47" spans="1:2" s="72" customFormat="1"/>
  </sheetData>
  <mergeCells count="6">
    <mergeCell ref="A1:F1"/>
    <mergeCell ref="E3:F3"/>
    <mergeCell ref="A3:A4"/>
    <mergeCell ref="B3:B4"/>
    <mergeCell ref="C3:C4"/>
    <mergeCell ref="D3:D4"/>
  </mergeCells>
  <printOptions horizontalCentered="1"/>
  <pageMargins left="0.85" right="0.4" top="0.9" bottom="0.9" header="0.55000000000000004" footer="0.55000000000000004"/>
  <pageSetup paperSize="9" firstPageNumber="39" orientation="portrait" useFirstPageNumber="1" r:id="rId1"/>
  <headerFooter alignWithMargins="0">
    <oddFooter>&amp;C&amp;10&amp;P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G28"/>
  <sheetViews>
    <sheetView topLeftCell="A10" workbookViewId="0">
      <selection activeCell="A3" sqref="A3:A4"/>
    </sheetView>
  </sheetViews>
  <sheetFormatPr defaultRowHeight="12.75"/>
  <cols>
    <col min="1" max="1" width="33.28515625" style="129" customWidth="1"/>
    <col min="2" max="3" width="11.7109375" style="129" customWidth="1"/>
    <col min="4" max="4" width="11.5703125" style="129" customWidth="1"/>
    <col min="5" max="7" width="8.28515625" style="129" customWidth="1"/>
    <col min="8" max="16384" width="9.140625" style="129"/>
  </cols>
  <sheetData>
    <row r="1" spans="1:7" s="400" customFormat="1" ht="30" customHeight="1">
      <c r="A1" s="495" t="s">
        <v>338</v>
      </c>
      <c r="B1" s="495"/>
      <c r="C1" s="495"/>
      <c r="D1" s="495"/>
      <c r="E1" s="495"/>
      <c r="F1" s="495"/>
      <c r="G1" s="495"/>
    </row>
    <row r="2" spans="1:7" ht="34.5" customHeight="1" thickBot="1">
      <c r="A2" s="399"/>
      <c r="B2" s="66"/>
      <c r="C2" s="66"/>
      <c r="D2" s="66"/>
      <c r="F2" s="90"/>
      <c r="G2" s="90" t="s">
        <v>337</v>
      </c>
    </row>
    <row r="3" spans="1:7" ht="30.75" customHeight="1">
      <c r="A3" s="496"/>
      <c r="B3" s="473" t="s">
        <v>363</v>
      </c>
      <c r="C3" s="473" t="s">
        <v>364</v>
      </c>
      <c r="D3" s="473" t="s">
        <v>361</v>
      </c>
      <c r="E3" s="497" t="s">
        <v>341</v>
      </c>
      <c r="F3" s="497"/>
      <c r="G3" s="497"/>
    </row>
    <row r="4" spans="1:7" ht="54.75" customHeight="1">
      <c r="A4" s="496"/>
      <c r="B4" s="474"/>
      <c r="C4" s="474"/>
      <c r="D4" s="474"/>
      <c r="E4" s="421" t="s">
        <v>386</v>
      </c>
      <c r="F4" s="421" t="s">
        <v>387</v>
      </c>
      <c r="G4" s="410" t="s">
        <v>388</v>
      </c>
    </row>
    <row r="5" spans="1:7" ht="30" customHeight="1">
      <c r="A5" s="385" t="s">
        <v>1</v>
      </c>
      <c r="B5" s="397">
        <v>4364084</v>
      </c>
      <c r="C5" s="397">
        <v>5262318</v>
      </c>
      <c r="D5" s="397">
        <v>17530037</v>
      </c>
      <c r="E5" s="398">
        <v>106.09</v>
      </c>
      <c r="F5" s="398">
        <v>109.62</v>
      </c>
      <c r="G5" s="398">
        <v>105.89</v>
      </c>
    </row>
    <row r="6" spans="1:7" ht="42" customHeight="1">
      <c r="A6" s="396" t="s">
        <v>336</v>
      </c>
      <c r="B6" s="391">
        <v>1363427</v>
      </c>
      <c r="C6" s="391">
        <v>1743469</v>
      </c>
      <c r="D6" s="391">
        <v>5229713</v>
      </c>
      <c r="E6" s="392">
        <v>108.33</v>
      </c>
      <c r="F6" s="392">
        <v>117.95</v>
      </c>
      <c r="G6" s="392">
        <v>111.78</v>
      </c>
    </row>
    <row r="7" spans="1:7" ht="42" customHeight="1">
      <c r="A7" s="396" t="s">
        <v>335</v>
      </c>
      <c r="B7" s="387">
        <v>0</v>
      </c>
      <c r="C7" s="387">
        <v>0</v>
      </c>
      <c r="D7" s="387">
        <v>0</v>
      </c>
      <c r="E7" s="392" t="s">
        <v>299</v>
      </c>
      <c r="F7" s="392" t="s">
        <v>299</v>
      </c>
      <c r="G7" s="392" t="s">
        <v>299</v>
      </c>
    </row>
    <row r="8" spans="1:7" ht="42" customHeight="1">
      <c r="A8" s="396" t="s">
        <v>334</v>
      </c>
      <c r="B8" s="391">
        <v>19171</v>
      </c>
      <c r="C8" s="391">
        <v>12267</v>
      </c>
      <c r="D8" s="391">
        <v>31439</v>
      </c>
      <c r="E8" s="392" t="s">
        <v>299</v>
      </c>
      <c r="F8" s="392" t="s">
        <v>299</v>
      </c>
      <c r="G8" s="392" t="s">
        <v>299</v>
      </c>
    </row>
    <row r="9" spans="1:7" ht="46.5" customHeight="1">
      <c r="A9" s="395" t="s">
        <v>333</v>
      </c>
      <c r="B9" s="391">
        <v>18512</v>
      </c>
      <c r="C9" s="391">
        <v>25579</v>
      </c>
      <c r="D9" s="391">
        <v>48516</v>
      </c>
      <c r="E9" s="394" t="s">
        <v>299</v>
      </c>
      <c r="F9" s="394" t="s">
        <v>299</v>
      </c>
      <c r="G9" s="394" t="s">
        <v>299</v>
      </c>
    </row>
    <row r="10" spans="1:7" ht="46.5" customHeight="1">
      <c r="A10" s="393" t="s">
        <v>332</v>
      </c>
      <c r="B10" s="391">
        <v>49801</v>
      </c>
      <c r="C10" s="391">
        <v>70515</v>
      </c>
      <c r="D10" s="391">
        <v>163021</v>
      </c>
      <c r="E10" s="392">
        <v>1056.45</v>
      </c>
      <c r="F10" s="392">
        <v>1308.26</v>
      </c>
      <c r="G10" s="392">
        <v>685.71</v>
      </c>
    </row>
    <row r="11" spans="1:7" ht="42" customHeight="1">
      <c r="A11" s="390" t="s">
        <v>331</v>
      </c>
      <c r="B11" s="391">
        <v>2652463</v>
      </c>
      <c r="C11" s="391">
        <v>3090946</v>
      </c>
      <c r="D11" s="391">
        <v>10871828</v>
      </c>
      <c r="E11" s="392">
        <v>110.66</v>
      </c>
      <c r="F11" s="392">
        <v>106.87</v>
      </c>
      <c r="G11" s="392">
        <v>107.83</v>
      </c>
    </row>
    <row r="12" spans="1:7" ht="42" customHeight="1">
      <c r="A12" s="390" t="s">
        <v>330</v>
      </c>
      <c r="B12" s="391">
        <v>260710</v>
      </c>
      <c r="C12" s="391">
        <v>319542</v>
      </c>
      <c r="D12" s="391">
        <v>1185520</v>
      </c>
      <c r="E12" s="392">
        <v>57.51</v>
      </c>
      <c r="F12" s="392">
        <v>75.290000000000006</v>
      </c>
      <c r="G12" s="392">
        <v>66.95</v>
      </c>
    </row>
    <row r="13" spans="1:7" ht="42" customHeight="1">
      <c r="A13" s="390" t="s">
        <v>329</v>
      </c>
      <c r="B13" s="389">
        <v>0</v>
      </c>
      <c r="C13" s="389">
        <v>0</v>
      </c>
      <c r="D13" s="389">
        <v>0</v>
      </c>
      <c r="E13" s="388" t="s">
        <v>299</v>
      </c>
      <c r="F13" s="388" t="s">
        <v>299</v>
      </c>
      <c r="G13" s="388" t="s">
        <v>299</v>
      </c>
    </row>
    <row r="14" spans="1:7" ht="9.9499999999999993" customHeight="1" thickBot="1">
      <c r="A14" s="66"/>
      <c r="B14" s="66"/>
      <c r="C14" s="66"/>
      <c r="D14" s="66"/>
      <c r="E14" s="66"/>
      <c r="F14" s="66"/>
      <c r="G14" s="66"/>
    </row>
    <row r="15" spans="1:7">
      <c r="A15" s="106"/>
      <c r="B15" s="106"/>
      <c r="C15" s="106"/>
      <c r="D15" s="106"/>
      <c r="E15" s="106"/>
      <c r="F15" s="106"/>
      <c r="G15" s="106"/>
    </row>
    <row r="17" spans="2:6">
      <c r="B17" s="76"/>
      <c r="C17" s="76"/>
      <c r="D17" s="76"/>
      <c r="E17" s="386"/>
      <c r="F17" s="386"/>
    </row>
    <row r="18" spans="2:6">
      <c r="B18" s="76"/>
      <c r="C18" s="76"/>
      <c r="D18" s="76"/>
      <c r="E18" s="386"/>
      <c r="F18" s="386"/>
    </row>
    <row r="19" spans="2:6">
      <c r="B19" s="386"/>
      <c r="C19" s="386"/>
      <c r="D19" s="386"/>
    </row>
    <row r="21" spans="2:6">
      <c r="D21" s="386"/>
    </row>
    <row r="22" spans="2:6">
      <c r="B22" s="76"/>
      <c r="C22" s="76"/>
      <c r="D22" s="76"/>
      <c r="E22" s="386"/>
      <c r="F22" s="386"/>
    </row>
    <row r="26" spans="2:6">
      <c r="B26" s="76"/>
      <c r="C26" s="76"/>
      <c r="D26" s="76"/>
      <c r="E26" s="386"/>
      <c r="F26" s="386"/>
    </row>
    <row r="28" spans="2:6">
      <c r="E28" s="76"/>
      <c r="F28" s="76"/>
    </row>
  </sheetData>
  <mergeCells count="6">
    <mergeCell ref="A1:G1"/>
    <mergeCell ref="A3:A4"/>
    <mergeCell ref="B3:B4"/>
    <mergeCell ref="C3:C4"/>
    <mergeCell ref="D3:D4"/>
    <mergeCell ref="E3:G3"/>
  </mergeCells>
  <printOptions horizontalCentered="1"/>
  <pageMargins left="0.35" right="0.7" top="1" bottom="1" header="0.6" footer="0.6"/>
  <pageSetup paperSize="9" firstPageNumber="40" orientation="portrait" useFirstPageNumber="1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F98"/>
  <sheetViews>
    <sheetView workbookViewId="0">
      <selection sqref="A1:F1"/>
    </sheetView>
  </sheetViews>
  <sheetFormatPr defaultRowHeight="12.75"/>
  <cols>
    <col min="1" max="1" width="32.7109375" style="80" customWidth="1"/>
    <col min="2" max="2" width="11" style="80" customWidth="1"/>
    <col min="3" max="3" width="10.85546875" style="80" customWidth="1"/>
    <col min="4" max="4" width="10.5703125" style="80" customWidth="1"/>
    <col min="5" max="6" width="9.7109375" style="80" customWidth="1"/>
    <col min="7" max="16384" width="9.140625" style="79"/>
  </cols>
  <sheetData>
    <row r="1" spans="1:6" s="1" customFormat="1" ht="27.75" customHeight="1">
      <c r="A1" s="495" t="s">
        <v>159</v>
      </c>
      <c r="B1" s="495"/>
      <c r="C1" s="495"/>
      <c r="D1" s="495"/>
      <c r="E1" s="495"/>
      <c r="F1" s="495"/>
    </row>
    <row r="2" spans="1:6" s="1" customFormat="1" ht="27.75" customHeight="1">
      <c r="A2" s="498" t="s">
        <v>378</v>
      </c>
      <c r="B2" s="498"/>
      <c r="C2" s="498"/>
      <c r="D2" s="498"/>
      <c r="E2" s="498"/>
      <c r="F2" s="498"/>
    </row>
    <row r="3" spans="1:6" s="29" customFormat="1" ht="24" customHeight="1" thickBot="1">
      <c r="A3" s="87"/>
      <c r="B3" s="88"/>
      <c r="C3" s="87"/>
      <c r="D3" s="87"/>
      <c r="E3" s="89"/>
      <c r="F3" s="90" t="s">
        <v>52</v>
      </c>
    </row>
    <row r="4" spans="1:6" s="132" customFormat="1" ht="53.25" customHeight="1">
      <c r="A4" s="499"/>
      <c r="B4" s="486" t="s">
        <v>379</v>
      </c>
      <c r="C4" s="486" t="s">
        <v>380</v>
      </c>
      <c r="D4" s="486" t="s">
        <v>381</v>
      </c>
      <c r="E4" s="486" t="s">
        <v>389</v>
      </c>
      <c r="F4" s="486" t="s">
        <v>390</v>
      </c>
    </row>
    <row r="5" spans="1:6" s="132" customFormat="1" ht="39" customHeight="1">
      <c r="A5" s="500"/>
      <c r="B5" s="487"/>
      <c r="C5" s="487"/>
      <c r="D5" s="487"/>
      <c r="E5" s="487"/>
      <c r="F5" s="487"/>
    </row>
    <row r="6" spans="1:6" s="132" customFormat="1" ht="29.25" customHeight="1">
      <c r="A6" s="165" t="s">
        <v>1</v>
      </c>
      <c r="B6" s="434">
        <v>429075</v>
      </c>
      <c r="C6" s="434">
        <v>559883</v>
      </c>
      <c r="D6" s="434">
        <v>4247516</v>
      </c>
      <c r="E6" s="435">
        <v>78.67</v>
      </c>
      <c r="F6" s="435">
        <v>110.92</v>
      </c>
    </row>
    <row r="7" spans="1:6" s="132" customFormat="1" ht="32.25" customHeight="1">
      <c r="A7" s="199" t="s">
        <v>194</v>
      </c>
      <c r="B7" s="436">
        <v>264483</v>
      </c>
      <c r="C7" s="436">
        <v>384226</v>
      </c>
      <c r="D7" s="436">
        <v>2700685</v>
      </c>
      <c r="E7" s="435">
        <v>77.650000000000006</v>
      </c>
      <c r="F7" s="435">
        <v>108.4</v>
      </c>
    </row>
    <row r="8" spans="1:6" s="132" customFormat="1" ht="26.25" customHeight="1">
      <c r="A8" s="84" t="s">
        <v>131</v>
      </c>
      <c r="B8" s="147">
        <v>23120</v>
      </c>
      <c r="C8" s="147">
        <v>25316</v>
      </c>
      <c r="D8" s="147">
        <v>251297</v>
      </c>
      <c r="E8" s="437">
        <v>80.98</v>
      </c>
      <c r="F8" s="437">
        <v>126.61</v>
      </c>
    </row>
    <row r="9" spans="1:6" s="132" customFormat="1" ht="30.75" customHeight="1">
      <c r="A9" s="204" t="s">
        <v>82</v>
      </c>
      <c r="B9" s="147">
        <v>17325</v>
      </c>
      <c r="C9" s="147">
        <v>18469</v>
      </c>
      <c r="D9" s="147">
        <v>107950</v>
      </c>
      <c r="E9" s="437">
        <v>65.05</v>
      </c>
      <c r="F9" s="437" t="s">
        <v>426</v>
      </c>
    </row>
    <row r="10" spans="1:6" s="132" customFormat="1" ht="26.25" customHeight="1">
      <c r="A10" s="84" t="s">
        <v>132</v>
      </c>
      <c r="B10" s="147">
        <v>63118</v>
      </c>
      <c r="C10" s="147">
        <v>64897</v>
      </c>
      <c r="D10" s="147">
        <v>745868</v>
      </c>
      <c r="E10" s="437">
        <v>98</v>
      </c>
      <c r="F10" s="437">
        <v>86.75</v>
      </c>
    </row>
    <row r="11" spans="1:6" s="132" customFormat="1" ht="26.25" customHeight="1">
      <c r="A11" s="84" t="s">
        <v>133</v>
      </c>
      <c r="B11" s="147">
        <v>2139</v>
      </c>
      <c r="C11" s="147">
        <v>93000</v>
      </c>
      <c r="D11" s="147">
        <v>130354</v>
      </c>
      <c r="E11" s="437">
        <v>38.29</v>
      </c>
      <c r="F11" s="437">
        <v>132</v>
      </c>
    </row>
    <row r="12" spans="1:6" s="132" customFormat="1" ht="26.25" customHeight="1">
      <c r="A12" s="84" t="s">
        <v>134</v>
      </c>
      <c r="B12" s="147">
        <v>89174</v>
      </c>
      <c r="C12" s="147">
        <v>103562</v>
      </c>
      <c r="D12" s="147">
        <v>827259</v>
      </c>
      <c r="E12" s="437">
        <v>76.63</v>
      </c>
      <c r="F12" s="437">
        <v>122.42</v>
      </c>
    </row>
    <row r="13" spans="1:6" s="132" customFormat="1" ht="26.25" customHeight="1">
      <c r="A13" s="84" t="s">
        <v>135</v>
      </c>
      <c r="B13" s="147">
        <v>86932</v>
      </c>
      <c r="C13" s="147">
        <v>97451</v>
      </c>
      <c r="D13" s="147">
        <v>745907</v>
      </c>
      <c r="E13" s="437">
        <v>75.62</v>
      </c>
      <c r="F13" s="437">
        <v>113.26</v>
      </c>
    </row>
    <row r="14" spans="1:6" s="132" customFormat="1" ht="31.5" customHeight="1">
      <c r="A14" s="199" t="s">
        <v>195</v>
      </c>
      <c r="B14" s="436">
        <v>164592</v>
      </c>
      <c r="C14" s="436">
        <v>175657</v>
      </c>
      <c r="D14" s="436">
        <v>1546831</v>
      </c>
      <c r="E14" s="435">
        <v>80.510000000000005</v>
      </c>
      <c r="F14" s="435">
        <v>115.61</v>
      </c>
    </row>
    <row r="15" spans="1:6" s="132" customFormat="1" ht="26.25" customHeight="1">
      <c r="A15" s="205" t="s">
        <v>136</v>
      </c>
      <c r="B15" s="147">
        <v>33024</v>
      </c>
      <c r="C15" s="147">
        <v>34125</v>
      </c>
      <c r="D15" s="147">
        <v>289412</v>
      </c>
      <c r="E15" s="437">
        <v>76.13</v>
      </c>
      <c r="F15" s="437">
        <v>107.44</v>
      </c>
    </row>
    <row r="16" spans="1:6" s="132" customFormat="1" ht="31.5" customHeight="1">
      <c r="A16" s="206" t="s">
        <v>82</v>
      </c>
      <c r="B16" s="147">
        <v>19887</v>
      </c>
      <c r="C16" s="147">
        <v>18112</v>
      </c>
      <c r="D16" s="147">
        <v>140934</v>
      </c>
      <c r="E16" s="437">
        <v>76.569999999999993</v>
      </c>
      <c r="F16" s="437">
        <v>89.74</v>
      </c>
    </row>
    <row r="17" spans="1:6" s="132" customFormat="1" ht="32.25" customHeight="1">
      <c r="A17" s="205" t="s">
        <v>137</v>
      </c>
      <c r="B17" s="147">
        <v>108327</v>
      </c>
      <c r="C17" s="147">
        <v>116847</v>
      </c>
      <c r="D17" s="147">
        <v>1066330</v>
      </c>
      <c r="E17" s="437">
        <v>83.17</v>
      </c>
      <c r="F17" s="437">
        <v>108.91</v>
      </c>
    </row>
    <row r="18" spans="1:6" s="132" customFormat="1" ht="26.25" customHeight="1">
      <c r="A18" s="84" t="s">
        <v>135</v>
      </c>
      <c r="B18" s="147">
        <v>23241</v>
      </c>
      <c r="C18" s="147">
        <v>24685</v>
      </c>
      <c r="D18" s="147">
        <v>191089</v>
      </c>
      <c r="E18" s="437">
        <v>73.78</v>
      </c>
      <c r="F18" s="437">
        <v>213.5</v>
      </c>
    </row>
    <row r="19" spans="1:6" s="132" customFormat="1" ht="26.25" customHeight="1">
      <c r="A19" s="199" t="s">
        <v>111</v>
      </c>
      <c r="B19" s="436">
        <v>0</v>
      </c>
      <c r="C19" s="436">
        <v>0</v>
      </c>
      <c r="D19" s="436">
        <v>0</v>
      </c>
      <c r="E19" s="435" t="s">
        <v>426</v>
      </c>
      <c r="F19" s="435" t="s">
        <v>426</v>
      </c>
    </row>
    <row r="20" spans="1:6" s="132" customFormat="1" ht="26.25" customHeight="1">
      <c r="A20" s="205" t="s">
        <v>138</v>
      </c>
      <c r="B20" s="143">
        <v>0</v>
      </c>
      <c r="C20" s="143">
        <v>0</v>
      </c>
      <c r="D20" s="143">
        <v>0</v>
      </c>
      <c r="E20" s="437" t="s">
        <v>426</v>
      </c>
      <c r="F20" s="437" t="s">
        <v>426</v>
      </c>
    </row>
    <row r="21" spans="1:6" s="85" customFormat="1" ht="34.5" customHeight="1">
      <c r="A21" s="206" t="s">
        <v>82</v>
      </c>
      <c r="B21" s="144">
        <v>0</v>
      </c>
      <c r="C21" s="144">
        <v>0</v>
      </c>
      <c r="D21" s="144">
        <v>0</v>
      </c>
      <c r="E21" s="437" t="s">
        <v>426</v>
      </c>
      <c r="F21" s="437" t="s">
        <v>426</v>
      </c>
    </row>
    <row r="22" spans="1:6" s="132" customFormat="1" ht="28.5" customHeight="1">
      <c r="A22" s="205" t="s">
        <v>139</v>
      </c>
      <c r="B22" s="143">
        <v>0</v>
      </c>
      <c r="C22" s="143">
        <v>0</v>
      </c>
      <c r="D22" s="143">
        <v>0</v>
      </c>
      <c r="E22" s="437" t="s">
        <v>426</v>
      </c>
      <c r="F22" s="437" t="s">
        <v>426</v>
      </c>
    </row>
    <row r="23" spans="1:6" s="132" customFormat="1" ht="23.25" customHeight="1">
      <c r="A23" s="84" t="s">
        <v>135</v>
      </c>
      <c r="B23" s="143">
        <v>0</v>
      </c>
      <c r="C23" s="143">
        <v>0</v>
      </c>
      <c r="D23" s="143">
        <v>0</v>
      </c>
      <c r="E23" s="387" t="s">
        <v>426</v>
      </c>
      <c r="F23" s="387" t="s">
        <v>426</v>
      </c>
    </row>
    <row r="24" spans="1:6" s="132" customFormat="1" ht="4.5" customHeight="1" thickBot="1">
      <c r="A24" s="66"/>
      <c r="B24" s="57"/>
      <c r="C24" s="57"/>
      <c r="D24" s="57"/>
      <c r="E24" s="57"/>
      <c r="F24" s="57"/>
    </row>
    <row r="25" spans="1:6" ht="21" customHeight="1">
      <c r="A25" s="83"/>
      <c r="B25" s="27"/>
      <c r="C25" s="27"/>
      <c r="D25" s="27"/>
      <c r="E25" s="27"/>
      <c r="F25" s="27"/>
    </row>
    <row r="26" spans="1:6" ht="21" customHeight="1">
      <c r="A26" s="82"/>
      <c r="B26" s="27"/>
      <c r="C26" s="27"/>
      <c r="D26" s="27"/>
      <c r="E26" s="27"/>
      <c r="F26" s="27"/>
    </row>
    <row r="27" spans="1:6" ht="21" customHeight="1">
      <c r="A27" s="82"/>
      <c r="B27" s="27"/>
      <c r="C27" s="27"/>
      <c r="D27" s="27"/>
      <c r="E27" s="27"/>
      <c r="F27" s="27"/>
    </row>
    <row r="28" spans="1:6">
      <c r="B28" s="27"/>
      <c r="C28" s="27"/>
      <c r="D28" s="27"/>
      <c r="E28" s="27"/>
      <c r="F28" s="28"/>
    </row>
    <row r="29" spans="1:6">
      <c r="B29" s="81"/>
      <c r="C29" s="27"/>
      <c r="D29" s="27"/>
      <c r="E29" s="27"/>
      <c r="F29" s="28"/>
    </row>
    <row r="30" spans="1:6">
      <c r="B30" s="28"/>
      <c r="C30" s="27"/>
      <c r="D30" s="27"/>
      <c r="E30" s="28"/>
      <c r="F30" s="27"/>
    </row>
    <row r="31" spans="1:6">
      <c r="B31" s="27"/>
      <c r="C31" s="27"/>
      <c r="D31" s="27"/>
      <c r="E31" s="27"/>
      <c r="F31" s="27"/>
    </row>
    <row r="32" spans="1:6">
      <c r="B32" s="27"/>
      <c r="C32" s="27"/>
      <c r="D32" s="27"/>
      <c r="E32" s="27"/>
      <c r="F32" s="27"/>
    </row>
    <row r="33" spans="1:6">
      <c r="B33" s="27"/>
      <c r="C33" s="27"/>
      <c r="D33" s="27"/>
      <c r="E33" s="27"/>
      <c r="F33" s="27"/>
    </row>
    <row r="34" spans="1:6">
      <c r="B34" s="27"/>
      <c r="C34" s="27"/>
      <c r="D34" s="27"/>
      <c r="E34" s="27"/>
      <c r="F34" s="27"/>
    </row>
    <row r="35" spans="1:6">
      <c r="B35" s="27"/>
      <c r="C35" s="27"/>
      <c r="D35" s="27"/>
      <c r="E35" s="27"/>
      <c r="F35" s="27"/>
    </row>
    <row r="36" spans="1:6">
      <c r="B36" s="27"/>
      <c r="C36" s="27"/>
      <c r="D36" s="27"/>
      <c r="E36" s="27"/>
      <c r="F36" s="27"/>
    </row>
    <row r="37" spans="1:6">
      <c r="B37" s="27"/>
      <c r="C37" s="27"/>
      <c r="D37" s="27"/>
      <c r="E37" s="27"/>
      <c r="F37" s="27"/>
    </row>
    <row r="38" spans="1:6">
      <c r="B38" s="27"/>
      <c r="C38" s="27"/>
      <c r="D38" s="27"/>
      <c r="E38" s="27"/>
      <c r="F38" s="27"/>
    </row>
    <row r="39" spans="1:6">
      <c r="B39" s="27"/>
      <c r="C39" s="27"/>
      <c r="D39" s="27"/>
      <c r="E39" s="27"/>
      <c r="F39" s="27"/>
    </row>
    <row r="40" spans="1:6">
      <c r="B40" s="27"/>
      <c r="C40" s="27"/>
      <c r="D40" s="27"/>
      <c r="E40" s="27"/>
      <c r="F40" s="27"/>
    </row>
    <row r="41" spans="1:6">
      <c r="A41" s="79"/>
      <c r="B41" s="27"/>
      <c r="C41" s="27"/>
      <c r="D41" s="27"/>
      <c r="E41" s="27"/>
      <c r="F41" s="27"/>
    </row>
    <row r="42" spans="1:6">
      <c r="A42" s="79"/>
      <c r="B42" s="27"/>
      <c r="C42" s="27"/>
      <c r="D42" s="27"/>
      <c r="E42" s="27"/>
      <c r="F42" s="27"/>
    </row>
    <row r="43" spans="1:6">
      <c r="A43" s="79"/>
      <c r="B43" s="27"/>
      <c r="C43" s="27"/>
      <c r="D43" s="27"/>
      <c r="E43" s="27"/>
      <c r="F43" s="27"/>
    </row>
    <row r="44" spans="1:6">
      <c r="A44" s="79"/>
      <c r="B44" s="27"/>
      <c r="C44" s="27"/>
      <c r="D44" s="27"/>
      <c r="E44" s="27"/>
      <c r="F44" s="27"/>
    </row>
    <row r="45" spans="1:6">
      <c r="A45" s="79"/>
      <c r="B45" s="27"/>
      <c r="C45" s="27"/>
      <c r="D45" s="27"/>
      <c r="E45" s="27"/>
      <c r="F45" s="27"/>
    </row>
    <row r="46" spans="1:6">
      <c r="A46" s="79"/>
      <c r="B46" s="27"/>
      <c r="C46" s="27"/>
      <c r="D46" s="27"/>
      <c r="E46" s="27"/>
      <c r="F46" s="27"/>
    </row>
    <row r="47" spans="1:6">
      <c r="A47" s="79"/>
      <c r="B47" s="27"/>
      <c r="C47" s="27"/>
      <c r="D47" s="27"/>
      <c r="E47" s="27"/>
      <c r="F47" s="27"/>
    </row>
    <row r="48" spans="1:6">
      <c r="A48" s="79"/>
      <c r="B48" s="27"/>
      <c r="C48" s="27"/>
      <c r="D48" s="27"/>
      <c r="E48" s="27"/>
      <c r="F48" s="27"/>
    </row>
    <row r="49" spans="1:6">
      <c r="A49" s="79"/>
      <c r="B49" s="27"/>
      <c r="C49" s="27"/>
      <c r="D49" s="27"/>
      <c r="E49" s="27"/>
      <c r="F49" s="27"/>
    </row>
    <row r="50" spans="1:6">
      <c r="A50" s="79"/>
      <c r="B50" s="27"/>
      <c r="C50" s="27"/>
      <c r="D50" s="27"/>
      <c r="E50" s="27"/>
      <c r="F50" s="27"/>
    </row>
    <row r="51" spans="1:6">
      <c r="A51" s="79"/>
      <c r="B51" s="27"/>
      <c r="C51" s="27"/>
      <c r="D51" s="27"/>
      <c r="E51" s="27"/>
      <c r="F51" s="27"/>
    </row>
    <row r="52" spans="1:6">
      <c r="A52" s="79"/>
      <c r="B52" s="27"/>
      <c r="C52" s="27"/>
      <c r="D52" s="27"/>
      <c r="E52" s="27"/>
      <c r="F52" s="27"/>
    </row>
    <row r="53" spans="1:6">
      <c r="A53" s="79"/>
      <c r="B53" s="27"/>
      <c r="C53" s="27"/>
      <c r="D53" s="27"/>
      <c r="E53" s="27"/>
      <c r="F53" s="27"/>
    </row>
    <row r="54" spans="1:6">
      <c r="A54" s="79"/>
      <c r="B54" s="27"/>
      <c r="C54" s="27"/>
      <c r="D54" s="27"/>
      <c r="E54" s="27"/>
      <c r="F54" s="27"/>
    </row>
    <row r="55" spans="1:6">
      <c r="A55" s="79"/>
      <c r="B55" s="27"/>
      <c r="C55" s="27"/>
      <c r="D55" s="27"/>
      <c r="E55" s="27"/>
      <c r="F55" s="27"/>
    </row>
    <row r="56" spans="1:6">
      <c r="A56" s="79"/>
      <c r="B56" s="27"/>
      <c r="C56" s="27"/>
      <c r="D56" s="27"/>
      <c r="E56" s="27"/>
      <c r="F56" s="27"/>
    </row>
    <row r="57" spans="1:6">
      <c r="A57" s="79"/>
      <c r="B57" s="27"/>
      <c r="C57" s="27"/>
      <c r="D57" s="27"/>
      <c r="E57" s="27"/>
      <c r="F57" s="27"/>
    </row>
    <row r="58" spans="1:6">
      <c r="A58" s="79"/>
      <c r="B58" s="27"/>
      <c r="C58" s="27"/>
      <c r="D58" s="27"/>
      <c r="E58" s="27"/>
      <c r="F58" s="27"/>
    </row>
    <row r="59" spans="1:6">
      <c r="A59" s="79"/>
      <c r="B59" s="27"/>
      <c r="C59" s="27"/>
      <c r="D59" s="27"/>
      <c r="E59" s="27"/>
      <c r="F59" s="27"/>
    </row>
    <row r="60" spans="1:6">
      <c r="A60" s="79"/>
      <c r="B60" s="27"/>
      <c r="C60" s="27"/>
      <c r="D60" s="27"/>
      <c r="E60" s="27"/>
      <c r="F60" s="27"/>
    </row>
    <row r="61" spans="1:6">
      <c r="A61" s="79"/>
      <c r="B61" s="27"/>
      <c r="C61" s="27"/>
      <c r="D61" s="27"/>
      <c r="E61" s="27"/>
      <c r="F61" s="27"/>
    </row>
    <row r="62" spans="1:6">
      <c r="A62" s="79"/>
      <c r="B62" s="27"/>
      <c r="C62" s="27"/>
      <c r="D62" s="27"/>
      <c r="E62" s="27"/>
      <c r="F62" s="27"/>
    </row>
    <row r="63" spans="1:6">
      <c r="A63" s="79"/>
      <c r="B63" s="27"/>
      <c r="C63" s="27"/>
      <c r="D63" s="27"/>
      <c r="E63" s="27"/>
      <c r="F63" s="27"/>
    </row>
    <row r="64" spans="1:6">
      <c r="A64" s="79"/>
      <c r="B64" s="27"/>
      <c r="C64" s="27"/>
      <c r="D64" s="27"/>
      <c r="E64" s="27"/>
      <c r="F64" s="27"/>
    </row>
    <row r="65" spans="1:6">
      <c r="A65" s="79"/>
      <c r="B65" s="27"/>
      <c r="C65" s="27"/>
      <c r="D65" s="27"/>
      <c r="E65" s="27"/>
      <c r="F65" s="27"/>
    </row>
    <row r="66" spans="1:6">
      <c r="A66" s="79"/>
      <c r="B66" s="27"/>
      <c r="C66" s="27"/>
      <c r="D66" s="27"/>
      <c r="E66" s="27"/>
      <c r="F66" s="27"/>
    </row>
    <row r="67" spans="1:6">
      <c r="A67" s="79"/>
      <c r="B67" s="27"/>
      <c r="C67" s="27"/>
      <c r="D67" s="27"/>
      <c r="E67" s="27"/>
      <c r="F67" s="27"/>
    </row>
    <row r="68" spans="1:6">
      <c r="A68" s="79"/>
      <c r="B68" s="27"/>
      <c r="C68" s="27"/>
      <c r="D68" s="27"/>
      <c r="E68" s="27"/>
      <c r="F68" s="27"/>
    </row>
    <row r="69" spans="1:6">
      <c r="A69" s="79"/>
      <c r="B69" s="27"/>
      <c r="C69" s="27"/>
      <c r="D69" s="27"/>
      <c r="E69" s="27"/>
      <c r="F69" s="27"/>
    </row>
    <row r="70" spans="1:6">
      <c r="A70" s="79"/>
      <c r="B70" s="27"/>
      <c r="C70" s="27"/>
      <c r="D70" s="27"/>
      <c r="E70" s="27"/>
      <c r="F70" s="27"/>
    </row>
    <row r="71" spans="1:6">
      <c r="A71" s="79"/>
      <c r="B71" s="27"/>
      <c r="C71" s="27"/>
      <c r="D71" s="27"/>
      <c r="E71" s="27"/>
      <c r="F71" s="27"/>
    </row>
    <row r="72" spans="1:6">
      <c r="A72" s="79"/>
      <c r="B72" s="27"/>
      <c r="C72" s="27"/>
      <c r="D72" s="27"/>
      <c r="E72" s="27"/>
      <c r="F72" s="27"/>
    </row>
    <row r="73" spans="1:6">
      <c r="A73" s="79"/>
      <c r="B73" s="27"/>
      <c r="C73" s="27"/>
      <c r="D73" s="27"/>
      <c r="E73" s="27"/>
      <c r="F73" s="27"/>
    </row>
    <row r="74" spans="1:6">
      <c r="A74" s="79"/>
      <c r="B74" s="27"/>
      <c r="C74" s="27"/>
      <c r="D74" s="27"/>
      <c r="E74" s="27"/>
      <c r="F74" s="27"/>
    </row>
    <row r="75" spans="1:6">
      <c r="A75" s="79"/>
      <c r="B75" s="27"/>
      <c r="C75" s="27"/>
      <c r="D75" s="27"/>
      <c r="E75" s="27"/>
      <c r="F75" s="27"/>
    </row>
    <row r="76" spans="1:6">
      <c r="A76" s="79"/>
      <c r="B76" s="27"/>
      <c r="C76" s="27"/>
      <c r="D76" s="27"/>
      <c r="E76" s="27"/>
      <c r="F76" s="27"/>
    </row>
    <row r="77" spans="1:6">
      <c r="A77" s="79"/>
      <c r="B77" s="27"/>
      <c r="C77" s="27"/>
      <c r="D77" s="27"/>
      <c r="E77" s="27"/>
      <c r="F77" s="27"/>
    </row>
    <row r="78" spans="1:6">
      <c r="A78" s="79"/>
      <c r="B78" s="27"/>
      <c r="C78" s="27"/>
      <c r="D78" s="27"/>
      <c r="E78" s="27"/>
      <c r="F78" s="27"/>
    </row>
    <row r="79" spans="1:6">
      <c r="A79" s="79"/>
      <c r="B79" s="27"/>
      <c r="C79" s="27"/>
      <c r="D79" s="27"/>
      <c r="E79" s="27"/>
      <c r="F79" s="27"/>
    </row>
    <row r="80" spans="1:6">
      <c r="A80" s="79"/>
      <c r="B80" s="27"/>
      <c r="C80" s="27"/>
      <c r="D80" s="27"/>
      <c r="E80" s="27"/>
      <c r="F80" s="27"/>
    </row>
    <row r="81" spans="1:6">
      <c r="A81" s="79"/>
      <c r="B81" s="27"/>
      <c r="C81" s="27"/>
      <c r="D81" s="27"/>
      <c r="E81" s="27"/>
      <c r="F81" s="27"/>
    </row>
    <row r="82" spans="1:6">
      <c r="A82" s="79"/>
      <c r="B82" s="27"/>
      <c r="C82" s="27"/>
      <c r="D82" s="27"/>
      <c r="E82" s="27"/>
      <c r="F82" s="27"/>
    </row>
    <row r="83" spans="1:6">
      <c r="A83" s="79"/>
      <c r="B83" s="27"/>
      <c r="C83" s="27"/>
      <c r="D83" s="27"/>
      <c r="E83" s="27"/>
      <c r="F83" s="27"/>
    </row>
    <row r="84" spans="1:6">
      <c r="A84" s="79"/>
      <c r="B84" s="27"/>
      <c r="C84" s="27"/>
      <c r="D84" s="27"/>
      <c r="E84" s="27"/>
      <c r="F84" s="27"/>
    </row>
    <row r="85" spans="1:6">
      <c r="A85" s="79"/>
      <c r="B85" s="27"/>
      <c r="C85" s="27"/>
      <c r="D85" s="27"/>
      <c r="E85" s="27"/>
      <c r="F85" s="27"/>
    </row>
    <row r="86" spans="1:6">
      <c r="A86" s="79"/>
      <c r="B86" s="27"/>
      <c r="C86" s="27"/>
      <c r="D86" s="27"/>
      <c r="E86" s="27"/>
      <c r="F86" s="27"/>
    </row>
    <row r="87" spans="1:6">
      <c r="A87" s="79"/>
      <c r="B87" s="27"/>
      <c r="C87" s="27"/>
      <c r="D87" s="27"/>
      <c r="E87" s="27"/>
      <c r="F87" s="27"/>
    </row>
    <row r="88" spans="1:6">
      <c r="A88" s="79"/>
      <c r="B88" s="27"/>
      <c r="C88" s="27"/>
      <c r="D88" s="27"/>
      <c r="E88" s="27"/>
      <c r="F88" s="27"/>
    </row>
    <row r="89" spans="1:6">
      <c r="A89" s="79"/>
      <c r="B89" s="27"/>
      <c r="C89" s="27"/>
      <c r="D89" s="27"/>
      <c r="E89" s="27"/>
      <c r="F89" s="27"/>
    </row>
    <row r="90" spans="1:6">
      <c r="A90" s="79"/>
      <c r="B90" s="27"/>
      <c r="C90" s="27"/>
      <c r="D90" s="27"/>
      <c r="E90" s="27"/>
      <c r="F90" s="27"/>
    </row>
    <row r="91" spans="1:6">
      <c r="A91" s="79"/>
      <c r="B91" s="27"/>
      <c r="C91" s="27"/>
      <c r="D91" s="27"/>
      <c r="E91" s="27"/>
      <c r="F91" s="27"/>
    </row>
    <row r="92" spans="1:6">
      <c r="A92" s="79"/>
      <c r="B92" s="27"/>
      <c r="C92" s="27"/>
      <c r="D92" s="27"/>
      <c r="E92" s="27"/>
      <c r="F92" s="27"/>
    </row>
    <row r="93" spans="1:6">
      <c r="A93" s="79"/>
      <c r="B93" s="27"/>
      <c r="C93" s="27"/>
      <c r="D93" s="27"/>
      <c r="E93" s="27"/>
      <c r="F93" s="27"/>
    </row>
    <row r="94" spans="1:6">
      <c r="A94" s="79"/>
      <c r="B94" s="27"/>
      <c r="C94" s="27"/>
      <c r="D94" s="27"/>
      <c r="E94" s="27"/>
      <c r="F94" s="27"/>
    </row>
    <row r="95" spans="1:6">
      <c r="A95" s="79"/>
      <c r="B95" s="27"/>
      <c r="C95" s="27"/>
      <c r="D95" s="27"/>
      <c r="E95" s="27"/>
      <c r="F95" s="27"/>
    </row>
    <row r="96" spans="1:6">
      <c r="A96" s="79"/>
      <c r="B96" s="27"/>
      <c r="C96" s="27"/>
      <c r="D96" s="27"/>
      <c r="E96" s="27"/>
      <c r="F96" s="27"/>
    </row>
    <row r="97" spans="1:6">
      <c r="A97" s="79"/>
      <c r="B97" s="27"/>
      <c r="C97" s="27"/>
      <c r="D97" s="27"/>
      <c r="E97" s="27"/>
      <c r="F97" s="27"/>
    </row>
    <row r="98" spans="1:6">
      <c r="A98" s="79"/>
      <c r="B98" s="27"/>
      <c r="C98" s="27"/>
      <c r="D98" s="27"/>
      <c r="E98" s="27"/>
      <c r="F98" s="27"/>
    </row>
  </sheetData>
  <mergeCells count="8">
    <mergeCell ref="A1:F1"/>
    <mergeCell ref="A2:F2"/>
    <mergeCell ref="A4:A5"/>
    <mergeCell ref="C4:C5"/>
    <mergeCell ref="B4:B5"/>
    <mergeCell ref="E4:E5"/>
    <mergeCell ref="F4:F5"/>
    <mergeCell ref="D4:D5"/>
  </mergeCells>
  <printOptions horizontalCentered="1"/>
  <pageMargins left="0.65" right="0.35" top="1" bottom="1" header="0.6" footer="0.6"/>
  <pageSetup paperSize="9" firstPageNumber="41" orientation="portrait" useFirstPageNumber="1" verticalDpi="300" r:id="rId1"/>
  <headerFooter alignWithMargins="0">
    <oddFooter>&amp;C&amp;10&amp;P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G98"/>
  <sheetViews>
    <sheetView workbookViewId="0">
      <selection sqref="A1:F1"/>
    </sheetView>
  </sheetViews>
  <sheetFormatPr defaultRowHeight="12.75"/>
  <cols>
    <col min="1" max="1" width="38" style="80" customWidth="1"/>
    <col min="2" max="2" width="9.28515625" style="80" customWidth="1"/>
    <col min="3" max="3" width="10.7109375" style="80" customWidth="1"/>
    <col min="4" max="4" width="10.42578125" style="80" customWidth="1"/>
    <col min="5" max="7" width="8.28515625" style="80" customWidth="1"/>
    <col min="8" max="16384" width="9.140625" style="79"/>
  </cols>
  <sheetData>
    <row r="1" spans="1:7" s="1" customFormat="1" ht="27.75" customHeight="1">
      <c r="A1" s="495" t="s">
        <v>159</v>
      </c>
      <c r="B1" s="495"/>
      <c r="C1" s="495"/>
      <c r="D1" s="495"/>
      <c r="E1" s="495"/>
      <c r="F1" s="495"/>
      <c r="G1" s="495"/>
    </row>
    <row r="2" spans="1:7" s="1" customFormat="1" ht="27.75" customHeight="1">
      <c r="A2" s="495" t="s">
        <v>391</v>
      </c>
      <c r="B2" s="495"/>
      <c r="C2" s="495"/>
      <c r="D2" s="495"/>
      <c r="E2" s="495"/>
      <c r="F2" s="495"/>
      <c r="G2" s="495"/>
    </row>
    <row r="3" spans="1:7" s="29" customFormat="1" ht="24" customHeight="1" thickBot="1">
      <c r="A3" s="87"/>
      <c r="B3" s="87"/>
      <c r="C3" s="87"/>
      <c r="D3" s="87"/>
      <c r="E3" s="89"/>
      <c r="F3" s="89"/>
      <c r="G3" s="90" t="s">
        <v>52</v>
      </c>
    </row>
    <row r="4" spans="1:7" s="132" customFormat="1" ht="36" customHeight="1">
      <c r="A4" s="499"/>
      <c r="B4" s="473" t="s">
        <v>392</v>
      </c>
      <c r="C4" s="473" t="s">
        <v>363</v>
      </c>
      <c r="D4" s="473" t="s">
        <v>364</v>
      </c>
      <c r="E4" s="492" t="s">
        <v>260</v>
      </c>
      <c r="F4" s="492"/>
      <c r="G4" s="492"/>
    </row>
    <row r="5" spans="1:7" s="132" customFormat="1" ht="44.25" customHeight="1">
      <c r="A5" s="500"/>
      <c r="B5" s="474"/>
      <c r="C5" s="474"/>
      <c r="D5" s="474"/>
      <c r="E5" s="422" t="s">
        <v>393</v>
      </c>
      <c r="F5" s="422" t="s">
        <v>386</v>
      </c>
      <c r="G5" s="422" t="s">
        <v>387</v>
      </c>
    </row>
    <row r="6" spans="1:7" s="132" customFormat="1" ht="29.25" customHeight="1">
      <c r="A6" s="212" t="s">
        <v>1</v>
      </c>
      <c r="B6" s="434">
        <v>946529</v>
      </c>
      <c r="C6" s="434">
        <v>1092388</v>
      </c>
      <c r="D6" s="434">
        <v>1385553</v>
      </c>
      <c r="E6" s="435">
        <v>114.62</v>
      </c>
      <c r="F6" s="435">
        <v>107.01</v>
      </c>
      <c r="G6" s="435">
        <v>115.91</v>
      </c>
    </row>
    <row r="7" spans="1:7" s="132" customFormat="1" ht="26.25" customHeight="1">
      <c r="A7" s="337" t="s">
        <v>262</v>
      </c>
      <c r="B7" s="436">
        <v>614940</v>
      </c>
      <c r="C7" s="436">
        <v>667663</v>
      </c>
      <c r="D7" s="436">
        <v>887337</v>
      </c>
      <c r="E7" s="435">
        <v>118.62</v>
      </c>
      <c r="F7" s="435">
        <v>106.47</v>
      </c>
      <c r="G7" s="435">
        <v>107.07</v>
      </c>
    </row>
    <row r="8" spans="1:7" s="132" customFormat="1" ht="26.25" customHeight="1">
      <c r="A8" s="84" t="s">
        <v>131</v>
      </c>
      <c r="B8" s="147">
        <v>62343</v>
      </c>
      <c r="C8" s="147">
        <v>72269</v>
      </c>
      <c r="D8" s="147">
        <v>71404</v>
      </c>
      <c r="E8" s="437">
        <v>116.61</v>
      </c>
      <c r="F8" s="437">
        <v>101.14</v>
      </c>
      <c r="G8" s="437">
        <v>269.64999999999998</v>
      </c>
    </row>
    <row r="9" spans="1:7" s="132" customFormat="1" ht="26.25" customHeight="1">
      <c r="A9" s="336" t="s">
        <v>82</v>
      </c>
      <c r="B9" s="147">
        <v>16950</v>
      </c>
      <c r="C9" s="147">
        <v>41250</v>
      </c>
      <c r="D9" s="147">
        <v>49750</v>
      </c>
      <c r="E9" s="437" t="s">
        <v>426</v>
      </c>
      <c r="F9" s="437" t="s">
        <v>426</v>
      </c>
      <c r="G9" s="437" t="s">
        <v>426</v>
      </c>
    </row>
    <row r="10" spans="1:7" s="132" customFormat="1" ht="26.25" customHeight="1">
      <c r="A10" s="84" t="s">
        <v>132</v>
      </c>
      <c r="B10" s="147">
        <v>179969</v>
      </c>
      <c r="C10" s="147">
        <v>200684</v>
      </c>
      <c r="D10" s="147">
        <v>186256</v>
      </c>
      <c r="E10" s="437">
        <v>118.04</v>
      </c>
      <c r="F10" s="437">
        <v>102.13</v>
      </c>
      <c r="G10" s="437">
        <v>53.02</v>
      </c>
    </row>
    <row r="11" spans="1:7" s="132" customFormat="1" ht="26.25" customHeight="1">
      <c r="A11" s="84" t="s">
        <v>133</v>
      </c>
      <c r="B11" s="147">
        <v>17974</v>
      </c>
      <c r="C11" s="147">
        <v>8288</v>
      </c>
      <c r="D11" s="147">
        <v>104092</v>
      </c>
      <c r="E11" s="437" t="s">
        <v>426</v>
      </c>
      <c r="F11" s="437">
        <v>77.81</v>
      </c>
      <c r="G11" s="437">
        <v>141.72999999999999</v>
      </c>
    </row>
    <row r="12" spans="1:7" s="132" customFormat="1" ht="26.25" customHeight="1">
      <c r="A12" s="84" t="s">
        <v>134</v>
      </c>
      <c r="B12" s="147">
        <v>187723</v>
      </c>
      <c r="C12" s="147">
        <v>203538</v>
      </c>
      <c r="D12" s="147">
        <v>265088</v>
      </c>
      <c r="E12" s="437">
        <v>114.07</v>
      </c>
      <c r="F12" s="437">
        <v>118.26</v>
      </c>
      <c r="G12" s="437">
        <v>148.99</v>
      </c>
    </row>
    <row r="13" spans="1:7" s="132" customFormat="1" ht="26.25" customHeight="1">
      <c r="A13" s="84" t="s">
        <v>135</v>
      </c>
      <c r="B13" s="147">
        <v>166931</v>
      </c>
      <c r="C13" s="147">
        <v>182884</v>
      </c>
      <c r="D13" s="147">
        <v>260497</v>
      </c>
      <c r="E13" s="437">
        <v>112.87</v>
      </c>
      <c r="F13" s="437">
        <v>103.7</v>
      </c>
      <c r="G13" s="437">
        <v>130.47</v>
      </c>
    </row>
    <row r="14" spans="1:7" s="132" customFormat="1" ht="26.25" customHeight="1">
      <c r="A14" s="337" t="s">
        <v>261</v>
      </c>
      <c r="B14" s="436">
        <v>331589</v>
      </c>
      <c r="C14" s="436">
        <v>424725</v>
      </c>
      <c r="D14" s="436">
        <v>498216</v>
      </c>
      <c r="E14" s="435">
        <v>107.88</v>
      </c>
      <c r="F14" s="435">
        <v>107.86</v>
      </c>
      <c r="G14" s="435">
        <v>135.91</v>
      </c>
    </row>
    <row r="15" spans="1:7" s="132" customFormat="1" ht="26.25" customHeight="1">
      <c r="A15" s="84" t="s">
        <v>136</v>
      </c>
      <c r="B15" s="147">
        <v>62999</v>
      </c>
      <c r="C15" s="147">
        <v>72770</v>
      </c>
      <c r="D15" s="147">
        <v>99081</v>
      </c>
      <c r="E15" s="437">
        <v>97.25</v>
      </c>
      <c r="F15" s="437">
        <v>96.15</v>
      </c>
      <c r="G15" s="437">
        <v>129.86000000000001</v>
      </c>
    </row>
    <row r="16" spans="1:7" s="132" customFormat="1" ht="26.25" customHeight="1">
      <c r="A16" s="336" t="s">
        <v>82</v>
      </c>
      <c r="B16" s="147">
        <v>28374</v>
      </c>
      <c r="C16" s="147">
        <v>32207</v>
      </c>
      <c r="D16" s="147">
        <v>54123</v>
      </c>
      <c r="E16" s="437">
        <v>112.65</v>
      </c>
      <c r="F16" s="437">
        <v>95.76</v>
      </c>
      <c r="G16" s="437">
        <v>73.95</v>
      </c>
    </row>
    <row r="17" spans="1:7" s="132" customFormat="1" ht="26.25" customHeight="1">
      <c r="A17" s="84" t="s">
        <v>137</v>
      </c>
      <c r="B17" s="147">
        <v>227426</v>
      </c>
      <c r="C17" s="147">
        <v>305288</v>
      </c>
      <c r="D17" s="147">
        <v>330099</v>
      </c>
      <c r="E17" s="437">
        <v>102.1</v>
      </c>
      <c r="F17" s="437">
        <v>103.74</v>
      </c>
      <c r="G17" s="437">
        <v>125.46</v>
      </c>
    </row>
    <row r="18" spans="1:7" s="132" customFormat="1" ht="26.25" customHeight="1">
      <c r="A18" s="84" t="s">
        <v>135</v>
      </c>
      <c r="B18" s="147">
        <v>41164</v>
      </c>
      <c r="C18" s="147">
        <v>46667</v>
      </c>
      <c r="D18" s="147">
        <v>69036</v>
      </c>
      <c r="E18" s="437">
        <v>207.32</v>
      </c>
      <c r="F18" s="437">
        <v>195.93</v>
      </c>
      <c r="G18" s="437">
        <v>254.01</v>
      </c>
    </row>
    <row r="19" spans="1:7" s="132" customFormat="1" ht="26.25" customHeight="1">
      <c r="A19" s="337" t="s">
        <v>111</v>
      </c>
      <c r="B19" s="436">
        <v>0</v>
      </c>
      <c r="C19" s="436">
        <v>0</v>
      </c>
      <c r="D19" s="436">
        <v>0</v>
      </c>
      <c r="E19" s="435" t="s">
        <v>426</v>
      </c>
      <c r="F19" s="435" t="s">
        <v>426</v>
      </c>
      <c r="G19" s="435" t="s">
        <v>426</v>
      </c>
    </row>
    <row r="20" spans="1:7" s="132" customFormat="1" ht="26.25" customHeight="1">
      <c r="A20" s="84" t="s">
        <v>138</v>
      </c>
      <c r="B20" s="143">
        <v>0</v>
      </c>
      <c r="C20" s="143"/>
      <c r="D20" s="143">
        <v>0</v>
      </c>
      <c r="E20" s="437" t="s">
        <v>426</v>
      </c>
      <c r="F20" s="437" t="s">
        <v>426</v>
      </c>
      <c r="G20" s="437" t="s">
        <v>426</v>
      </c>
    </row>
    <row r="21" spans="1:7" s="85" customFormat="1" ht="26.25" customHeight="1">
      <c r="A21" s="336" t="s">
        <v>82</v>
      </c>
      <c r="B21" s="144">
        <v>0</v>
      </c>
      <c r="C21" s="144"/>
      <c r="D21" s="144">
        <v>0</v>
      </c>
      <c r="E21" s="437" t="s">
        <v>426</v>
      </c>
      <c r="F21" s="437" t="s">
        <v>426</v>
      </c>
      <c r="G21" s="437" t="s">
        <v>426</v>
      </c>
    </row>
    <row r="22" spans="1:7" s="132" customFormat="1" ht="26.25" customHeight="1">
      <c r="A22" s="84" t="s">
        <v>139</v>
      </c>
      <c r="B22" s="143">
        <v>0</v>
      </c>
      <c r="C22" s="143"/>
      <c r="D22" s="143">
        <v>0</v>
      </c>
      <c r="E22" s="437" t="s">
        <v>426</v>
      </c>
      <c r="F22" s="437" t="s">
        <v>426</v>
      </c>
      <c r="G22" s="437" t="s">
        <v>426</v>
      </c>
    </row>
    <row r="23" spans="1:7" s="132" customFormat="1" ht="19.5" customHeight="1">
      <c r="A23" s="84" t="s">
        <v>135</v>
      </c>
      <c r="B23" s="143">
        <v>0</v>
      </c>
      <c r="C23" s="143"/>
      <c r="D23" s="143">
        <v>0</v>
      </c>
      <c r="E23" s="387" t="s">
        <v>426</v>
      </c>
      <c r="F23" s="387" t="s">
        <v>426</v>
      </c>
      <c r="G23" s="387" t="s">
        <v>426</v>
      </c>
    </row>
    <row r="24" spans="1:7" s="132" customFormat="1" ht="4.5" customHeight="1" thickBot="1">
      <c r="A24" s="66"/>
      <c r="B24" s="57"/>
      <c r="C24" s="57"/>
      <c r="D24" s="57"/>
      <c r="E24" s="57"/>
      <c r="F24" s="57"/>
      <c r="G24" s="57"/>
    </row>
    <row r="25" spans="1:7" ht="21" customHeight="1">
      <c r="A25" s="83"/>
      <c r="B25" s="27"/>
      <c r="C25" s="27"/>
      <c r="D25" s="27"/>
      <c r="E25" s="27"/>
      <c r="F25" s="27"/>
      <c r="G25" s="27"/>
    </row>
    <row r="26" spans="1:7" ht="21" customHeight="1">
      <c r="A26" s="82"/>
      <c r="B26" s="27"/>
      <c r="C26" s="27"/>
      <c r="D26" s="27"/>
      <c r="E26" s="27"/>
      <c r="F26" s="27"/>
      <c r="G26" s="27"/>
    </row>
    <row r="27" spans="1:7" ht="21" customHeight="1">
      <c r="A27" s="82"/>
      <c r="B27" s="27"/>
      <c r="C27" s="27"/>
      <c r="D27" s="27"/>
      <c r="E27" s="27"/>
      <c r="F27" s="27"/>
      <c r="G27" s="27"/>
    </row>
    <row r="28" spans="1:7">
      <c r="B28" s="27"/>
      <c r="C28" s="27"/>
      <c r="D28" s="27"/>
      <c r="E28" s="27"/>
      <c r="F28" s="27"/>
      <c r="G28" s="28"/>
    </row>
    <row r="29" spans="1:7">
      <c r="B29" s="27"/>
      <c r="C29" s="27"/>
      <c r="D29" s="27"/>
      <c r="E29" s="27"/>
      <c r="F29" s="27"/>
      <c r="G29" s="28"/>
    </row>
    <row r="30" spans="1:7">
      <c r="B30" s="27"/>
      <c r="C30" s="27"/>
      <c r="D30" s="27"/>
      <c r="E30" s="28"/>
      <c r="F30" s="28"/>
      <c r="G30" s="27"/>
    </row>
    <row r="31" spans="1:7">
      <c r="B31" s="27"/>
      <c r="C31" s="27"/>
      <c r="D31" s="27"/>
      <c r="E31" s="27"/>
      <c r="F31" s="27"/>
      <c r="G31" s="27"/>
    </row>
    <row r="32" spans="1:7">
      <c r="B32" s="27"/>
      <c r="C32" s="27"/>
      <c r="D32" s="27"/>
      <c r="E32" s="27"/>
      <c r="F32" s="27"/>
      <c r="G32" s="27"/>
    </row>
    <row r="33" spans="1:7">
      <c r="B33" s="27"/>
      <c r="C33" s="27"/>
      <c r="D33" s="27"/>
      <c r="E33" s="27"/>
      <c r="F33" s="27"/>
      <c r="G33" s="27"/>
    </row>
    <row r="34" spans="1:7">
      <c r="B34" s="27"/>
      <c r="C34" s="27"/>
      <c r="D34" s="27"/>
      <c r="E34" s="27"/>
      <c r="F34" s="27"/>
      <c r="G34" s="27"/>
    </row>
    <row r="35" spans="1:7">
      <c r="B35" s="27"/>
      <c r="C35" s="27"/>
      <c r="D35" s="27"/>
      <c r="E35" s="27"/>
      <c r="F35" s="27"/>
      <c r="G35" s="27"/>
    </row>
    <row r="36" spans="1:7">
      <c r="B36" s="27"/>
      <c r="C36" s="27"/>
      <c r="D36" s="27"/>
      <c r="E36" s="27"/>
      <c r="F36" s="27"/>
      <c r="G36" s="27"/>
    </row>
    <row r="37" spans="1:7">
      <c r="B37" s="27"/>
      <c r="C37" s="27"/>
      <c r="D37" s="27"/>
      <c r="E37" s="27"/>
      <c r="F37" s="27"/>
      <c r="G37" s="27"/>
    </row>
    <row r="38" spans="1:7">
      <c r="B38" s="27"/>
      <c r="C38" s="27"/>
      <c r="D38" s="27"/>
      <c r="E38" s="27"/>
      <c r="F38" s="27"/>
      <c r="G38" s="27"/>
    </row>
    <row r="39" spans="1:7">
      <c r="B39" s="27"/>
      <c r="C39" s="27"/>
      <c r="D39" s="27"/>
      <c r="E39" s="27"/>
      <c r="F39" s="27"/>
      <c r="G39" s="27"/>
    </row>
    <row r="40" spans="1:7">
      <c r="B40" s="27"/>
      <c r="C40" s="27"/>
      <c r="D40" s="27"/>
      <c r="E40" s="27"/>
      <c r="F40" s="27"/>
      <c r="G40" s="27"/>
    </row>
    <row r="41" spans="1:7">
      <c r="A41" s="79"/>
      <c r="B41" s="27"/>
      <c r="C41" s="27"/>
      <c r="D41" s="27"/>
      <c r="E41" s="27"/>
      <c r="F41" s="27"/>
      <c r="G41" s="27"/>
    </row>
    <row r="42" spans="1:7">
      <c r="A42" s="79"/>
      <c r="B42" s="27"/>
      <c r="C42" s="27"/>
      <c r="D42" s="27"/>
      <c r="E42" s="27"/>
      <c r="F42" s="27"/>
      <c r="G42" s="27"/>
    </row>
    <row r="43" spans="1:7">
      <c r="A43" s="79"/>
      <c r="B43" s="27"/>
      <c r="C43" s="27"/>
      <c r="D43" s="27"/>
      <c r="E43" s="27"/>
      <c r="F43" s="27"/>
      <c r="G43" s="27"/>
    </row>
    <row r="44" spans="1:7">
      <c r="A44" s="79"/>
      <c r="B44" s="27"/>
      <c r="C44" s="27"/>
      <c r="D44" s="27"/>
      <c r="E44" s="27"/>
      <c r="F44" s="27"/>
      <c r="G44" s="27"/>
    </row>
    <row r="45" spans="1:7">
      <c r="A45" s="79"/>
      <c r="B45" s="27"/>
      <c r="C45" s="27"/>
      <c r="D45" s="27"/>
      <c r="E45" s="27"/>
      <c r="F45" s="27"/>
      <c r="G45" s="27"/>
    </row>
    <row r="46" spans="1:7">
      <c r="A46" s="79"/>
      <c r="B46" s="27"/>
      <c r="C46" s="27"/>
      <c r="D46" s="27"/>
      <c r="E46" s="27"/>
      <c r="F46" s="27"/>
      <c r="G46" s="27"/>
    </row>
    <row r="47" spans="1:7">
      <c r="A47" s="79"/>
      <c r="B47" s="27"/>
      <c r="C47" s="27"/>
      <c r="D47" s="27"/>
      <c r="E47" s="27"/>
      <c r="F47" s="27"/>
      <c r="G47" s="27"/>
    </row>
    <row r="48" spans="1:7">
      <c r="A48" s="79"/>
      <c r="B48" s="27"/>
      <c r="C48" s="27"/>
      <c r="D48" s="27"/>
      <c r="E48" s="27"/>
      <c r="F48" s="27"/>
      <c r="G48" s="27"/>
    </row>
    <row r="49" spans="1:7">
      <c r="A49" s="79"/>
      <c r="B49" s="27"/>
      <c r="C49" s="27"/>
      <c r="D49" s="27"/>
      <c r="E49" s="27"/>
      <c r="F49" s="27"/>
      <c r="G49" s="27"/>
    </row>
    <row r="50" spans="1:7">
      <c r="A50" s="79"/>
      <c r="B50" s="27"/>
      <c r="C50" s="27"/>
      <c r="D50" s="27"/>
      <c r="E50" s="27"/>
      <c r="F50" s="27"/>
      <c r="G50" s="27"/>
    </row>
    <row r="51" spans="1:7">
      <c r="A51" s="79"/>
      <c r="B51" s="27"/>
      <c r="C51" s="27"/>
      <c r="D51" s="27"/>
      <c r="E51" s="27"/>
      <c r="F51" s="27"/>
      <c r="G51" s="27"/>
    </row>
    <row r="52" spans="1:7">
      <c r="A52" s="79"/>
      <c r="B52" s="27"/>
      <c r="C52" s="27"/>
      <c r="D52" s="27"/>
      <c r="E52" s="27"/>
      <c r="F52" s="27"/>
      <c r="G52" s="27"/>
    </row>
    <row r="53" spans="1:7">
      <c r="A53" s="79"/>
      <c r="B53" s="27"/>
      <c r="C53" s="27"/>
      <c r="D53" s="27"/>
      <c r="E53" s="27"/>
      <c r="F53" s="27"/>
      <c r="G53" s="27"/>
    </row>
    <row r="54" spans="1:7">
      <c r="A54" s="79"/>
      <c r="B54" s="27"/>
      <c r="C54" s="27"/>
      <c r="D54" s="27"/>
      <c r="E54" s="27"/>
      <c r="F54" s="27"/>
      <c r="G54" s="27"/>
    </row>
    <row r="55" spans="1:7">
      <c r="A55" s="79"/>
      <c r="B55" s="27"/>
      <c r="C55" s="27"/>
      <c r="D55" s="27"/>
      <c r="E55" s="27"/>
      <c r="F55" s="27"/>
      <c r="G55" s="27"/>
    </row>
    <row r="56" spans="1:7">
      <c r="A56" s="79"/>
      <c r="B56" s="27"/>
      <c r="C56" s="27"/>
      <c r="D56" s="27"/>
      <c r="E56" s="27"/>
      <c r="F56" s="27"/>
      <c r="G56" s="27"/>
    </row>
    <row r="57" spans="1:7">
      <c r="A57" s="79"/>
      <c r="B57" s="27"/>
      <c r="C57" s="27"/>
      <c r="D57" s="27"/>
      <c r="E57" s="27"/>
      <c r="F57" s="27"/>
      <c r="G57" s="27"/>
    </row>
    <row r="58" spans="1:7">
      <c r="A58" s="79"/>
      <c r="B58" s="27"/>
      <c r="C58" s="27"/>
      <c r="D58" s="27"/>
      <c r="E58" s="27"/>
      <c r="F58" s="27"/>
      <c r="G58" s="27"/>
    </row>
    <row r="59" spans="1:7">
      <c r="A59" s="79"/>
      <c r="B59" s="27"/>
      <c r="C59" s="27"/>
      <c r="D59" s="27"/>
      <c r="E59" s="27"/>
      <c r="F59" s="27"/>
      <c r="G59" s="27"/>
    </row>
    <row r="60" spans="1:7">
      <c r="A60" s="79"/>
      <c r="B60" s="27"/>
      <c r="C60" s="27"/>
      <c r="D60" s="27"/>
      <c r="E60" s="27"/>
      <c r="F60" s="27"/>
      <c r="G60" s="27"/>
    </row>
    <row r="61" spans="1:7">
      <c r="A61" s="79"/>
      <c r="B61" s="27"/>
      <c r="C61" s="27"/>
      <c r="D61" s="27"/>
      <c r="E61" s="27"/>
      <c r="F61" s="27"/>
      <c r="G61" s="27"/>
    </row>
    <row r="62" spans="1:7">
      <c r="A62" s="79"/>
      <c r="B62" s="27"/>
      <c r="C62" s="27"/>
      <c r="D62" s="27"/>
      <c r="E62" s="27"/>
      <c r="F62" s="27"/>
      <c r="G62" s="27"/>
    </row>
    <row r="63" spans="1:7">
      <c r="A63" s="79"/>
      <c r="B63" s="27"/>
      <c r="C63" s="27"/>
      <c r="D63" s="27"/>
      <c r="E63" s="27"/>
      <c r="F63" s="27"/>
      <c r="G63" s="27"/>
    </row>
    <row r="64" spans="1:7">
      <c r="A64" s="79"/>
      <c r="B64" s="27"/>
      <c r="C64" s="27"/>
      <c r="D64" s="27"/>
      <c r="E64" s="27"/>
      <c r="F64" s="27"/>
      <c r="G64" s="27"/>
    </row>
    <row r="65" spans="1:7">
      <c r="A65" s="79"/>
      <c r="B65" s="27"/>
      <c r="C65" s="27"/>
      <c r="D65" s="27"/>
      <c r="E65" s="27"/>
      <c r="F65" s="27"/>
      <c r="G65" s="27"/>
    </row>
    <row r="66" spans="1:7">
      <c r="A66" s="79"/>
      <c r="B66" s="27"/>
      <c r="C66" s="27"/>
      <c r="D66" s="27"/>
      <c r="E66" s="27"/>
      <c r="F66" s="27"/>
      <c r="G66" s="27"/>
    </row>
    <row r="67" spans="1:7">
      <c r="A67" s="79"/>
      <c r="B67" s="27"/>
      <c r="C67" s="27"/>
      <c r="D67" s="27"/>
      <c r="E67" s="27"/>
      <c r="F67" s="27"/>
      <c r="G67" s="27"/>
    </row>
    <row r="68" spans="1:7">
      <c r="A68" s="79"/>
      <c r="B68" s="27"/>
      <c r="C68" s="27"/>
      <c r="D68" s="27"/>
      <c r="E68" s="27"/>
      <c r="F68" s="27"/>
      <c r="G68" s="27"/>
    </row>
    <row r="69" spans="1:7">
      <c r="A69" s="79"/>
      <c r="B69" s="27"/>
      <c r="C69" s="27"/>
      <c r="D69" s="27"/>
      <c r="E69" s="27"/>
      <c r="F69" s="27"/>
      <c r="G69" s="27"/>
    </row>
    <row r="70" spans="1:7">
      <c r="A70" s="79"/>
      <c r="B70" s="27"/>
      <c r="C70" s="27"/>
      <c r="D70" s="27"/>
      <c r="E70" s="27"/>
      <c r="F70" s="27"/>
      <c r="G70" s="27"/>
    </row>
    <row r="71" spans="1:7">
      <c r="A71" s="79"/>
      <c r="B71" s="27"/>
      <c r="C71" s="27"/>
      <c r="D71" s="27"/>
      <c r="E71" s="27"/>
      <c r="F71" s="27"/>
      <c r="G71" s="27"/>
    </row>
    <row r="72" spans="1:7">
      <c r="A72" s="79"/>
      <c r="B72" s="27"/>
      <c r="C72" s="27"/>
      <c r="D72" s="27"/>
      <c r="E72" s="27"/>
      <c r="F72" s="27"/>
      <c r="G72" s="27"/>
    </row>
    <row r="73" spans="1:7">
      <c r="A73" s="79"/>
      <c r="B73" s="27"/>
      <c r="C73" s="27"/>
      <c r="D73" s="27"/>
      <c r="E73" s="27"/>
      <c r="F73" s="27"/>
      <c r="G73" s="27"/>
    </row>
    <row r="74" spans="1:7">
      <c r="A74" s="79"/>
      <c r="B74" s="27"/>
      <c r="C74" s="27"/>
      <c r="D74" s="27"/>
      <c r="E74" s="27"/>
      <c r="F74" s="27"/>
      <c r="G74" s="27"/>
    </row>
    <row r="75" spans="1:7">
      <c r="A75" s="79"/>
      <c r="B75" s="27"/>
      <c r="C75" s="27"/>
      <c r="D75" s="27"/>
      <c r="E75" s="27"/>
      <c r="F75" s="27"/>
      <c r="G75" s="27"/>
    </row>
    <row r="76" spans="1:7">
      <c r="A76" s="79"/>
      <c r="B76" s="27"/>
      <c r="C76" s="27"/>
      <c r="D76" s="27"/>
      <c r="E76" s="27"/>
      <c r="F76" s="27"/>
      <c r="G76" s="27"/>
    </row>
    <row r="77" spans="1:7">
      <c r="A77" s="79"/>
      <c r="B77" s="27"/>
      <c r="C77" s="27"/>
      <c r="D77" s="27"/>
      <c r="E77" s="27"/>
      <c r="F77" s="27"/>
      <c r="G77" s="27"/>
    </row>
    <row r="78" spans="1:7">
      <c r="A78" s="79"/>
      <c r="B78" s="27"/>
      <c r="C78" s="27"/>
      <c r="D78" s="27"/>
      <c r="E78" s="27"/>
      <c r="F78" s="27"/>
      <c r="G78" s="27"/>
    </row>
    <row r="79" spans="1:7">
      <c r="A79" s="79"/>
      <c r="B79" s="27"/>
      <c r="C79" s="27"/>
      <c r="D79" s="27"/>
      <c r="E79" s="27"/>
      <c r="F79" s="27"/>
      <c r="G79" s="27"/>
    </row>
    <row r="80" spans="1:7">
      <c r="A80" s="79"/>
      <c r="B80" s="27"/>
      <c r="C80" s="27"/>
      <c r="D80" s="27"/>
      <c r="E80" s="27"/>
      <c r="F80" s="27"/>
      <c r="G80" s="27"/>
    </row>
    <row r="81" spans="1:7">
      <c r="A81" s="79"/>
      <c r="B81" s="27"/>
      <c r="C81" s="27"/>
      <c r="D81" s="27"/>
      <c r="E81" s="27"/>
      <c r="F81" s="27"/>
      <c r="G81" s="27"/>
    </row>
    <row r="82" spans="1:7">
      <c r="A82" s="79"/>
      <c r="B82" s="27"/>
      <c r="C82" s="27"/>
      <c r="D82" s="27"/>
      <c r="E82" s="27"/>
      <c r="F82" s="27"/>
      <c r="G82" s="27"/>
    </row>
    <row r="83" spans="1:7">
      <c r="A83" s="79"/>
      <c r="B83" s="27"/>
      <c r="C83" s="27"/>
      <c r="D83" s="27"/>
      <c r="E83" s="27"/>
      <c r="F83" s="27"/>
      <c r="G83" s="27"/>
    </row>
    <row r="84" spans="1:7">
      <c r="A84" s="79"/>
      <c r="B84" s="27"/>
      <c r="C84" s="27"/>
      <c r="D84" s="27"/>
      <c r="E84" s="27"/>
      <c r="F84" s="27"/>
      <c r="G84" s="27"/>
    </row>
    <row r="85" spans="1:7">
      <c r="A85" s="79"/>
      <c r="B85" s="27"/>
      <c r="C85" s="27"/>
      <c r="D85" s="27"/>
      <c r="E85" s="27"/>
      <c r="F85" s="27"/>
      <c r="G85" s="27"/>
    </row>
    <row r="86" spans="1:7">
      <c r="A86" s="79"/>
      <c r="B86" s="27"/>
      <c r="C86" s="27"/>
      <c r="D86" s="27"/>
      <c r="E86" s="27"/>
      <c r="F86" s="27"/>
      <c r="G86" s="27"/>
    </row>
    <row r="87" spans="1:7">
      <c r="A87" s="79"/>
      <c r="B87" s="27"/>
      <c r="C87" s="27"/>
      <c r="D87" s="27"/>
      <c r="E87" s="27"/>
      <c r="F87" s="27"/>
      <c r="G87" s="27"/>
    </row>
    <row r="88" spans="1:7">
      <c r="A88" s="79"/>
      <c r="B88" s="27"/>
      <c r="C88" s="27"/>
      <c r="D88" s="27"/>
      <c r="E88" s="27"/>
      <c r="F88" s="27"/>
      <c r="G88" s="27"/>
    </row>
    <row r="89" spans="1:7">
      <c r="A89" s="79"/>
      <c r="B89" s="27"/>
      <c r="C89" s="27"/>
      <c r="D89" s="27"/>
      <c r="E89" s="27"/>
      <c r="F89" s="27"/>
      <c r="G89" s="27"/>
    </row>
    <row r="90" spans="1:7">
      <c r="A90" s="79"/>
      <c r="B90" s="27"/>
      <c r="C90" s="27"/>
      <c r="D90" s="27"/>
      <c r="E90" s="27"/>
      <c r="F90" s="27"/>
      <c r="G90" s="27"/>
    </row>
    <row r="91" spans="1:7">
      <c r="A91" s="79"/>
      <c r="B91" s="27"/>
      <c r="C91" s="27"/>
      <c r="D91" s="27"/>
      <c r="E91" s="27"/>
      <c r="F91" s="27"/>
      <c r="G91" s="27"/>
    </row>
    <row r="92" spans="1:7">
      <c r="A92" s="79"/>
      <c r="B92" s="27"/>
      <c r="C92" s="27"/>
      <c r="D92" s="27"/>
      <c r="E92" s="27"/>
      <c r="F92" s="27"/>
      <c r="G92" s="27"/>
    </row>
    <row r="93" spans="1:7">
      <c r="A93" s="79"/>
      <c r="B93" s="27"/>
      <c r="C93" s="27"/>
      <c r="D93" s="27"/>
      <c r="E93" s="27"/>
      <c r="F93" s="27"/>
      <c r="G93" s="27"/>
    </row>
    <row r="94" spans="1:7">
      <c r="A94" s="79"/>
      <c r="B94" s="27"/>
      <c r="C94" s="27"/>
      <c r="D94" s="27"/>
      <c r="E94" s="27"/>
      <c r="F94" s="27"/>
      <c r="G94" s="27"/>
    </row>
    <row r="95" spans="1:7">
      <c r="A95" s="79"/>
      <c r="B95" s="27"/>
      <c r="C95" s="27"/>
      <c r="D95" s="27"/>
      <c r="E95" s="27"/>
      <c r="F95" s="27"/>
      <c r="G95" s="27"/>
    </row>
    <row r="96" spans="1:7">
      <c r="A96" s="79"/>
      <c r="B96" s="27"/>
      <c r="C96" s="27"/>
      <c r="D96" s="27"/>
      <c r="E96" s="27"/>
      <c r="F96" s="27"/>
      <c r="G96" s="27"/>
    </row>
    <row r="97" spans="1:7">
      <c r="A97" s="79"/>
      <c r="B97" s="27"/>
      <c r="C97" s="27"/>
      <c r="D97" s="27"/>
      <c r="E97" s="27"/>
      <c r="F97" s="27"/>
      <c r="G97" s="27"/>
    </row>
    <row r="98" spans="1:7">
      <c r="A98" s="79"/>
      <c r="B98" s="27"/>
      <c r="C98" s="27"/>
      <c r="D98" s="27"/>
      <c r="E98" s="27"/>
      <c r="F98" s="27"/>
      <c r="G98" s="27"/>
    </row>
  </sheetData>
  <mergeCells count="7">
    <mergeCell ref="D4:D5"/>
    <mergeCell ref="E4:G4"/>
    <mergeCell ref="A1:G1"/>
    <mergeCell ref="A2:G2"/>
    <mergeCell ref="A4:A5"/>
    <mergeCell ref="B4:B5"/>
    <mergeCell ref="C4:C5"/>
  </mergeCells>
  <printOptions horizontalCentered="1"/>
  <pageMargins left="0.35" right="0.65" top="1" bottom="1" header="0.6" footer="0.6"/>
  <pageSetup paperSize="9" firstPageNumber="42" orientation="portrait" useFirstPageNumber="1" verticalDpi="300" r:id="rId1"/>
  <headerFooter alignWithMargins="0">
    <oddFooter>&amp;C&amp;10&amp;P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F15"/>
  <sheetViews>
    <sheetView workbookViewId="0">
      <selection sqref="A1:F1"/>
    </sheetView>
  </sheetViews>
  <sheetFormatPr defaultRowHeight="12.75"/>
  <cols>
    <col min="1" max="1" width="21" style="129" customWidth="1"/>
    <col min="2" max="2" width="12" style="129" customWidth="1"/>
    <col min="3" max="3" width="11.85546875" style="129" customWidth="1"/>
    <col min="4" max="4" width="13" style="129" customWidth="1"/>
    <col min="5" max="6" width="11" style="20" customWidth="1"/>
    <col min="7" max="16384" width="9.140625" style="72"/>
  </cols>
  <sheetData>
    <row r="1" spans="1:6" s="96" customFormat="1" ht="24.95" customHeight="1">
      <c r="A1" s="495" t="s">
        <v>266</v>
      </c>
      <c r="B1" s="495"/>
      <c r="C1" s="495"/>
      <c r="D1" s="495"/>
      <c r="E1" s="495"/>
      <c r="F1" s="495"/>
    </row>
    <row r="2" spans="1:6" s="96" customFormat="1" ht="24.95" customHeight="1">
      <c r="A2" s="498" t="s">
        <v>394</v>
      </c>
      <c r="B2" s="498"/>
      <c r="C2" s="498"/>
      <c r="D2" s="498"/>
      <c r="E2" s="498"/>
      <c r="F2" s="498"/>
    </row>
    <row r="3" spans="1:6" s="92" customFormat="1" ht="39.950000000000003" customHeight="1" thickBot="1">
      <c r="A3" s="89"/>
      <c r="B3" s="95"/>
      <c r="C3" s="95"/>
      <c r="D3" s="95"/>
      <c r="E3" s="94"/>
      <c r="F3" s="93" t="s">
        <v>52</v>
      </c>
    </row>
    <row r="4" spans="1:6" ht="24" customHeight="1">
      <c r="A4" s="499"/>
      <c r="B4" s="501" t="s">
        <v>395</v>
      </c>
      <c r="C4" s="501" t="s">
        <v>396</v>
      </c>
      <c r="D4" s="486" t="s">
        <v>381</v>
      </c>
      <c r="E4" s="501" t="s">
        <v>397</v>
      </c>
      <c r="F4" s="501" t="s">
        <v>421</v>
      </c>
    </row>
    <row r="5" spans="1:6" ht="24" customHeight="1">
      <c r="A5" s="500"/>
      <c r="B5" s="502"/>
      <c r="C5" s="502"/>
      <c r="D5" s="496"/>
      <c r="E5" s="502" t="s">
        <v>49</v>
      </c>
      <c r="F5" s="502"/>
    </row>
    <row r="6" spans="1:6" ht="24" customHeight="1">
      <c r="A6" s="500"/>
      <c r="B6" s="502"/>
      <c r="C6" s="502"/>
      <c r="D6" s="496"/>
      <c r="E6" s="502" t="s">
        <v>173</v>
      </c>
      <c r="F6" s="502"/>
    </row>
    <row r="7" spans="1:6" ht="24" customHeight="1">
      <c r="A7" s="500"/>
      <c r="B7" s="503"/>
      <c r="C7" s="503"/>
      <c r="D7" s="487"/>
      <c r="E7" s="503" t="s">
        <v>49</v>
      </c>
      <c r="F7" s="503"/>
    </row>
    <row r="8" spans="1:6" ht="52.5" customHeight="1">
      <c r="A8" s="176" t="s">
        <v>1</v>
      </c>
      <c r="B8" s="438">
        <v>5030939.6000000006</v>
      </c>
      <c r="C8" s="438">
        <v>5237550.3999999994</v>
      </c>
      <c r="D8" s="438">
        <v>58409962.5</v>
      </c>
      <c r="E8" s="152">
        <v>119.58</v>
      </c>
      <c r="F8" s="152">
        <v>112.96</v>
      </c>
    </row>
    <row r="9" spans="1:6" ht="37.5" customHeight="1">
      <c r="A9" s="199" t="s">
        <v>144</v>
      </c>
      <c r="B9" s="21"/>
      <c r="C9" s="22"/>
      <c r="D9" s="22"/>
      <c r="E9" s="154"/>
      <c r="F9" s="154"/>
    </row>
    <row r="10" spans="1:6" ht="51" customHeight="1">
      <c r="A10" s="84" t="s">
        <v>93</v>
      </c>
      <c r="B10" s="21">
        <v>3415465</v>
      </c>
      <c r="C10" s="21">
        <v>3479085</v>
      </c>
      <c r="D10" s="21">
        <v>39522886</v>
      </c>
      <c r="E10" s="154">
        <v>120.48</v>
      </c>
      <c r="F10" s="154">
        <v>112.83</v>
      </c>
    </row>
    <row r="11" spans="1:6" ht="58.5" customHeight="1">
      <c r="A11" s="200" t="s">
        <v>92</v>
      </c>
      <c r="B11" s="145">
        <v>787892.9</v>
      </c>
      <c r="C11" s="145">
        <v>816580.3</v>
      </c>
      <c r="D11" s="145">
        <v>8913316</v>
      </c>
      <c r="E11" s="154">
        <v>124.93</v>
      </c>
      <c r="F11" s="154">
        <v>114.52</v>
      </c>
    </row>
    <row r="12" spans="1:6" ht="51" customHeight="1">
      <c r="A12" s="72" t="s">
        <v>91</v>
      </c>
      <c r="B12" s="145">
        <v>5696.7</v>
      </c>
      <c r="C12" s="145">
        <v>5899.1</v>
      </c>
      <c r="D12" s="145">
        <v>64791.5</v>
      </c>
      <c r="E12" s="154">
        <v>136.87</v>
      </c>
      <c r="F12" s="154">
        <v>154.41999999999999</v>
      </c>
    </row>
    <row r="13" spans="1:6" ht="51" customHeight="1">
      <c r="A13" s="72" t="s">
        <v>90</v>
      </c>
      <c r="B13" s="145">
        <v>821885</v>
      </c>
      <c r="C13" s="145">
        <v>935986</v>
      </c>
      <c r="D13" s="145">
        <v>9908969</v>
      </c>
      <c r="E13" s="154">
        <v>112.17</v>
      </c>
      <c r="F13" s="154">
        <v>111.93</v>
      </c>
    </row>
    <row r="14" spans="1:6" ht="9.9499999999999993" customHeight="1" thickBot="1">
      <c r="A14" s="66"/>
      <c r="B14" s="60"/>
      <c r="C14" s="60"/>
      <c r="D14" s="60"/>
      <c r="E14" s="61"/>
      <c r="F14" s="61"/>
    </row>
    <row r="15" spans="1:6" ht="27.95" customHeight="1">
      <c r="A15" s="65" t="s">
        <v>89</v>
      </c>
      <c r="B15" s="132"/>
    </row>
  </sheetData>
  <mergeCells count="8">
    <mergeCell ref="A1:F1"/>
    <mergeCell ref="A2:F2"/>
    <mergeCell ref="A4:A7"/>
    <mergeCell ref="C4:C7"/>
    <mergeCell ref="B4:B7"/>
    <mergeCell ref="E4:E7"/>
    <mergeCell ref="F4:F7"/>
    <mergeCell ref="D4:D7"/>
  </mergeCells>
  <printOptions horizontalCentered="1"/>
  <pageMargins left="0.85" right="0.45" top="1" bottom="1" header="0.6" footer="0.6"/>
  <pageSetup paperSize="9" firstPageNumber="43" orientation="portrait" useFirstPageNumber="1" r:id="rId1"/>
  <headerFooter>
    <oddFooter>&amp;C&amp;10&amp;P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G21"/>
  <sheetViews>
    <sheetView workbookViewId="0">
      <selection sqref="A1:F1"/>
    </sheetView>
  </sheetViews>
  <sheetFormatPr defaultRowHeight="12.75"/>
  <cols>
    <col min="1" max="1" width="1.42578125" style="132" customWidth="1"/>
    <col min="2" max="2" width="22.28515625" style="132" customWidth="1"/>
    <col min="3" max="4" width="11.85546875" style="132" customWidth="1"/>
    <col min="5" max="5" width="13" style="132" customWidth="1"/>
    <col min="6" max="7" width="10.5703125" style="132" customWidth="1"/>
    <col min="8" max="16384" width="9.140625" style="132"/>
  </cols>
  <sheetData>
    <row r="1" spans="1:7" s="45" customFormat="1" ht="27.95" customHeight="1">
      <c r="A1" s="504" t="s">
        <v>398</v>
      </c>
      <c r="B1" s="504"/>
      <c r="C1" s="504"/>
      <c r="D1" s="504"/>
      <c r="E1" s="504"/>
      <c r="F1" s="504"/>
      <c r="G1" s="504"/>
    </row>
    <row r="2" spans="1:7" ht="24.95" customHeight="1" thickBot="1">
      <c r="A2" s="100"/>
      <c r="B2" s="71"/>
      <c r="C2" s="71"/>
      <c r="D2" s="71"/>
      <c r="E2" s="71"/>
      <c r="F2" s="99"/>
      <c r="G2" s="98" t="s">
        <v>52</v>
      </c>
    </row>
    <row r="3" spans="1:7" ht="41.25" customHeight="1">
      <c r="A3" s="505"/>
      <c r="B3" s="505"/>
      <c r="C3" s="486" t="s">
        <v>395</v>
      </c>
      <c r="D3" s="486" t="s">
        <v>396</v>
      </c>
      <c r="E3" s="486" t="s">
        <v>381</v>
      </c>
      <c r="F3" s="486" t="s">
        <v>397</v>
      </c>
      <c r="G3" s="501" t="s">
        <v>421</v>
      </c>
    </row>
    <row r="4" spans="1:7" ht="36" customHeight="1">
      <c r="A4" s="506"/>
      <c r="B4" s="506"/>
      <c r="C4" s="487"/>
      <c r="D4" s="487"/>
      <c r="E4" s="487"/>
      <c r="F4" s="487" t="s">
        <v>49</v>
      </c>
      <c r="G4" s="503" t="s">
        <v>110</v>
      </c>
    </row>
    <row r="5" spans="1:7" ht="34.5" customHeight="1">
      <c r="A5" s="51" t="s">
        <v>1</v>
      </c>
      <c r="C5" s="338">
        <v>3415465</v>
      </c>
      <c r="D5" s="338">
        <v>3479085</v>
      </c>
      <c r="E5" s="338">
        <v>39522886</v>
      </c>
      <c r="F5" s="38">
        <v>120.48</v>
      </c>
      <c r="G5" s="38">
        <v>112.83</v>
      </c>
    </row>
    <row r="6" spans="1:7" ht="24" customHeight="1">
      <c r="A6" s="44" t="s">
        <v>4</v>
      </c>
      <c r="C6" s="148"/>
      <c r="D6" s="148"/>
      <c r="E6" s="148"/>
      <c r="F6" s="148"/>
      <c r="G6" s="19"/>
    </row>
    <row r="7" spans="1:7" ht="32.25" customHeight="1">
      <c r="B7" s="49" t="s">
        <v>19</v>
      </c>
      <c r="C7" s="148">
        <v>1471662</v>
      </c>
      <c r="D7" s="148">
        <v>1502314</v>
      </c>
      <c r="E7" s="148">
        <v>16668807</v>
      </c>
      <c r="F7" s="19">
        <v>124.28</v>
      </c>
      <c r="G7" s="19">
        <v>113.68</v>
      </c>
    </row>
    <row r="8" spans="1:7" ht="32.25" customHeight="1">
      <c r="B8" s="49" t="s">
        <v>20</v>
      </c>
      <c r="C8" s="148">
        <v>163560</v>
      </c>
      <c r="D8" s="148">
        <v>173769</v>
      </c>
      <c r="E8" s="148">
        <v>2042311</v>
      </c>
      <c r="F8" s="19">
        <v>116.85</v>
      </c>
      <c r="G8" s="19">
        <v>113.21</v>
      </c>
    </row>
    <row r="9" spans="1:7" ht="32.25" customHeight="1">
      <c r="B9" s="47" t="s">
        <v>18</v>
      </c>
      <c r="C9" s="148">
        <v>681630</v>
      </c>
      <c r="D9" s="148">
        <v>695679</v>
      </c>
      <c r="E9" s="148">
        <v>8060378</v>
      </c>
      <c r="F9" s="19">
        <v>119.4</v>
      </c>
      <c r="G9" s="19">
        <v>114.04</v>
      </c>
    </row>
    <row r="10" spans="1:7" ht="32.25" customHeight="1">
      <c r="B10" s="47" t="s">
        <v>72</v>
      </c>
      <c r="C10" s="148">
        <v>28943</v>
      </c>
      <c r="D10" s="148">
        <v>29660</v>
      </c>
      <c r="E10" s="148">
        <v>333355</v>
      </c>
      <c r="F10" s="19">
        <v>120.16</v>
      </c>
      <c r="G10" s="19">
        <v>111.33</v>
      </c>
    </row>
    <row r="11" spans="1:7" ht="32.25" customHeight="1">
      <c r="A11" s="50"/>
      <c r="B11" s="49" t="s">
        <v>73</v>
      </c>
      <c r="C11" s="148">
        <v>159184</v>
      </c>
      <c r="D11" s="148">
        <v>165490</v>
      </c>
      <c r="E11" s="148">
        <v>1815399</v>
      </c>
      <c r="F11" s="19">
        <v>127.19</v>
      </c>
      <c r="G11" s="19">
        <v>115.02</v>
      </c>
    </row>
    <row r="12" spans="1:7" ht="32.25" customHeight="1">
      <c r="A12" s="48"/>
      <c r="B12" s="49" t="s">
        <v>74</v>
      </c>
      <c r="C12" s="26">
        <v>97085</v>
      </c>
      <c r="D12" s="26">
        <v>98518</v>
      </c>
      <c r="E12" s="148">
        <v>1150607</v>
      </c>
      <c r="F12" s="19">
        <v>116.38</v>
      </c>
      <c r="G12" s="19">
        <v>112.05</v>
      </c>
    </row>
    <row r="13" spans="1:7" ht="32.25" customHeight="1">
      <c r="A13" s="48"/>
      <c r="B13" s="49" t="s">
        <v>75</v>
      </c>
      <c r="C13" s="148">
        <v>140494</v>
      </c>
      <c r="D13" s="148">
        <v>142917</v>
      </c>
      <c r="E13" s="148">
        <v>1647736</v>
      </c>
      <c r="F13" s="19">
        <v>117.06</v>
      </c>
      <c r="G13" s="19">
        <v>111.26</v>
      </c>
    </row>
    <row r="14" spans="1:7" ht="32.25" customHeight="1">
      <c r="A14" s="48"/>
      <c r="B14" s="49" t="s">
        <v>76</v>
      </c>
      <c r="C14" s="148">
        <v>422984</v>
      </c>
      <c r="D14" s="148">
        <v>417446</v>
      </c>
      <c r="E14" s="148">
        <v>4932006</v>
      </c>
      <c r="F14" s="19">
        <v>111.82</v>
      </c>
      <c r="G14" s="19">
        <v>108.91</v>
      </c>
    </row>
    <row r="15" spans="1:7" ht="32.25" customHeight="1">
      <c r="A15" s="48"/>
      <c r="B15" s="49" t="s">
        <v>79</v>
      </c>
      <c r="C15" s="148">
        <v>33760</v>
      </c>
      <c r="D15" s="148">
        <v>34173</v>
      </c>
      <c r="E15" s="148">
        <v>392873</v>
      </c>
      <c r="F15" s="19">
        <v>117.17</v>
      </c>
      <c r="G15" s="19">
        <v>111.05</v>
      </c>
    </row>
    <row r="16" spans="1:7" ht="32.25" customHeight="1">
      <c r="A16" s="48"/>
      <c r="B16" s="47" t="s">
        <v>84</v>
      </c>
      <c r="C16" s="148">
        <v>89136</v>
      </c>
      <c r="D16" s="148">
        <v>90077</v>
      </c>
      <c r="E16" s="148">
        <v>1014841</v>
      </c>
      <c r="F16" s="19">
        <v>120.85</v>
      </c>
      <c r="G16" s="19">
        <v>112.24</v>
      </c>
    </row>
    <row r="17" spans="1:7" ht="32.25" customHeight="1">
      <c r="A17" s="48"/>
      <c r="B17" s="49" t="s">
        <v>77</v>
      </c>
      <c r="C17" s="148">
        <v>69096</v>
      </c>
      <c r="D17" s="148">
        <v>70059</v>
      </c>
      <c r="E17" s="148">
        <v>794496</v>
      </c>
      <c r="F17" s="19">
        <v>119.44</v>
      </c>
      <c r="G17" s="19">
        <v>111.66</v>
      </c>
    </row>
    <row r="18" spans="1:7" ht="51.75" customHeight="1">
      <c r="A18" s="48"/>
      <c r="B18" s="47" t="s">
        <v>78</v>
      </c>
      <c r="C18" s="148">
        <v>57931</v>
      </c>
      <c r="D18" s="148">
        <v>58983</v>
      </c>
      <c r="E18" s="148">
        <v>670077</v>
      </c>
      <c r="F18" s="19">
        <v>117.27</v>
      </c>
      <c r="G18" s="19">
        <v>109.83</v>
      </c>
    </row>
    <row r="19" spans="1:7" ht="9.9499999999999993" customHeight="1" thickBot="1">
      <c r="A19" s="62"/>
      <c r="B19" s="58"/>
      <c r="C19" s="58"/>
      <c r="D19" s="58"/>
      <c r="E19" s="58"/>
      <c r="F19" s="58"/>
      <c r="G19" s="58"/>
    </row>
    <row r="20" spans="1:7" ht="26.1" customHeight="1">
      <c r="A20" s="65" t="s">
        <v>101</v>
      </c>
    </row>
    <row r="21" spans="1:7" ht="21" customHeight="1">
      <c r="A21" s="97" t="s">
        <v>100</v>
      </c>
    </row>
  </sheetData>
  <mergeCells count="7">
    <mergeCell ref="A1:G1"/>
    <mergeCell ref="C3:C4"/>
    <mergeCell ref="D3:D4"/>
    <mergeCell ref="F3:F4"/>
    <mergeCell ref="G3:G4"/>
    <mergeCell ref="E3:E4"/>
    <mergeCell ref="A3:B4"/>
  </mergeCells>
  <printOptions horizontalCentered="1"/>
  <pageMargins left="0.35" right="0.65" top="1" bottom="1" header="0.6" footer="0.6"/>
  <pageSetup paperSize="9" firstPageNumber="44" orientation="portrait" useFirstPageNumber="1" r:id="rId1"/>
  <headerFooter>
    <oddFooter>&amp;C&amp;10&amp;P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F46"/>
  <sheetViews>
    <sheetView workbookViewId="0">
      <selection sqref="A1:F1"/>
    </sheetView>
  </sheetViews>
  <sheetFormatPr defaultRowHeight="12.75"/>
  <cols>
    <col min="1" max="1" width="21" style="132" customWidth="1"/>
    <col min="2" max="2" width="11.85546875" style="132" customWidth="1"/>
    <col min="3" max="4" width="11.85546875" style="129" customWidth="1"/>
    <col min="5" max="6" width="10.85546875" style="132" customWidth="1"/>
    <col min="7" max="16384" width="9.140625" style="132"/>
  </cols>
  <sheetData>
    <row r="1" spans="1:6" ht="35.25" customHeight="1">
      <c r="A1" s="504" t="s">
        <v>161</v>
      </c>
      <c r="B1" s="504"/>
      <c r="C1" s="504"/>
      <c r="D1" s="504"/>
      <c r="E1" s="504"/>
      <c r="F1" s="504"/>
    </row>
    <row r="2" spans="1:6" ht="23.25" customHeight="1">
      <c r="A2" s="495" t="s">
        <v>399</v>
      </c>
      <c r="B2" s="495"/>
      <c r="C2" s="495"/>
      <c r="D2" s="495"/>
      <c r="E2" s="495"/>
      <c r="F2" s="495"/>
    </row>
    <row r="3" spans="1:6" ht="45.75" customHeight="1" thickBot="1">
      <c r="A3" s="71"/>
      <c r="E3" s="85"/>
      <c r="F3" s="98" t="s">
        <v>52</v>
      </c>
    </row>
    <row r="4" spans="1:6" s="71" customFormat="1" ht="51" customHeight="1">
      <c r="A4" s="489"/>
      <c r="B4" s="486" t="s">
        <v>395</v>
      </c>
      <c r="C4" s="486" t="s">
        <v>396</v>
      </c>
      <c r="D4" s="486" t="s">
        <v>381</v>
      </c>
      <c r="E4" s="486" t="s">
        <v>397</v>
      </c>
      <c r="F4" s="501" t="s">
        <v>421</v>
      </c>
    </row>
    <row r="5" spans="1:6" ht="45" customHeight="1">
      <c r="A5" s="490"/>
      <c r="B5" s="487"/>
      <c r="C5" s="487"/>
      <c r="D5" s="487"/>
      <c r="E5" s="487" t="s">
        <v>49</v>
      </c>
      <c r="F5" s="503" t="s">
        <v>110</v>
      </c>
    </row>
    <row r="6" spans="1:6" ht="56.25" customHeight="1">
      <c r="A6" s="170" t="s">
        <v>193</v>
      </c>
      <c r="B6" s="149">
        <v>787892.9</v>
      </c>
      <c r="C6" s="149">
        <v>816580.3</v>
      </c>
      <c r="D6" s="149">
        <v>8913316</v>
      </c>
      <c r="E6" s="38">
        <v>124.93</v>
      </c>
      <c r="F6" s="384">
        <v>114.52</v>
      </c>
    </row>
    <row r="7" spans="1:6" ht="56.25" customHeight="1">
      <c r="A7" s="171" t="s">
        <v>54</v>
      </c>
      <c r="B7" s="150">
        <v>18645.599999999999</v>
      </c>
      <c r="C7" s="150">
        <v>19461</v>
      </c>
      <c r="D7" s="150">
        <v>210657</v>
      </c>
      <c r="E7" s="19">
        <v>118.44</v>
      </c>
      <c r="F7" s="439">
        <v>118.24</v>
      </c>
    </row>
    <row r="8" spans="1:6" ht="56.25" customHeight="1">
      <c r="A8" s="171" t="s">
        <v>55</v>
      </c>
      <c r="B8" s="150">
        <v>769247.3</v>
      </c>
      <c r="C8" s="150">
        <v>797119.3</v>
      </c>
      <c r="D8" s="150">
        <v>8702659</v>
      </c>
      <c r="E8" s="19">
        <v>125.1</v>
      </c>
      <c r="F8" s="439">
        <v>114.43</v>
      </c>
    </row>
    <row r="9" spans="1:6" ht="56.25" customHeight="1">
      <c r="A9" s="170" t="s">
        <v>83</v>
      </c>
      <c r="B9" s="149">
        <v>5696.7</v>
      </c>
      <c r="C9" s="149">
        <v>5899.1</v>
      </c>
      <c r="D9" s="149">
        <v>64791.5</v>
      </c>
      <c r="E9" s="347">
        <v>136.87</v>
      </c>
      <c r="F9" s="384">
        <v>154.41999999999999</v>
      </c>
    </row>
    <row r="10" spans="1:6" ht="56.25" customHeight="1">
      <c r="A10" s="170" t="s">
        <v>160</v>
      </c>
      <c r="B10" s="149">
        <v>821885</v>
      </c>
      <c r="C10" s="149">
        <v>935986</v>
      </c>
      <c r="D10" s="149">
        <v>9908969</v>
      </c>
      <c r="E10" s="38">
        <v>112.17</v>
      </c>
      <c r="F10" s="384">
        <v>111.93</v>
      </c>
    </row>
    <row r="11" spans="1:6" ht="9.9499999999999993" customHeight="1" thickBot="1">
      <c r="A11" s="58"/>
      <c r="B11" s="58"/>
      <c r="C11" s="66"/>
      <c r="D11" s="66"/>
      <c r="E11" s="58"/>
      <c r="F11" s="58"/>
    </row>
    <row r="12" spans="1:6" ht="21" customHeight="1">
      <c r="A12" s="46"/>
    </row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>
      <c r="B16" s="102"/>
      <c r="C16" s="101"/>
      <c r="D16" s="101"/>
    </row>
    <row r="17" spans="3:4" ht="20.100000000000001" customHeight="1"/>
    <row r="18" spans="3:4" ht="20.100000000000001" customHeight="1"/>
    <row r="19" spans="3:4" ht="20.100000000000001" customHeight="1"/>
    <row r="20" spans="3:4" ht="20.100000000000001" customHeight="1"/>
    <row r="21" spans="3:4" ht="20.100000000000001" customHeight="1"/>
    <row r="22" spans="3:4" ht="20.100000000000001" customHeight="1"/>
    <row r="23" spans="3:4" ht="20.100000000000001" customHeight="1"/>
    <row r="24" spans="3:4" ht="20.100000000000001" customHeight="1"/>
    <row r="25" spans="3:4" ht="20.100000000000001" customHeight="1"/>
    <row r="26" spans="3:4" ht="20.100000000000001" customHeight="1"/>
    <row r="27" spans="3:4" ht="20.100000000000001" customHeight="1">
      <c r="C27" s="132"/>
      <c r="D27" s="132"/>
    </row>
    <row r="28" spans="3:4" ht="20.100000000000001" customHeight="1">
      <c r="C28" s="132"/>
      <c r="D28" s="132"/>
    </row>
    <row r="29" spans="3:4" ht="20.100000000000001" customHeight="1">
      <c r="C29" s="132"/>
      <c r="D29" s="132"/>
    </row>
    <row r="30" spans="3:4" ht="20.100000000000001" customHeight="1">
      <c r="C30" s="132"/>
      <c r="D30" s="132"/>
    </row>
    <row r="31" spans="3:4" ht="20.100000000000001" customHeight="1">
      <c r="C31" s="132"/>
      <c r="D31" s="132"/>
    </row>
    <row r="32" spans="3:4" ht="20.100000000000001" customHeight="1">
      <c r="C32" s="132"/>
      <c r="D32" s="132"/>
    </row>
    <row r="33" spans="3:4" ht="20.100000000000001" customHeight="1">
      <c r="C33" s="132"/>
      <c r="D33" s="132"/>
    </row>
    <row r="34" spans="3:4" ht="20.100000000000001" customHeight="1">
      <c r="C34" s="132"/>
      <c r="D34" s="132"/>
    </row>
    <row r="35" spans="3:4" ht="20.100000000000001" customHeight="1">
      <c r="C35" s="132"/>
      <c r="D35" s="132"/>
    </row>
    <row r="36" spans="3:4" ht="20.100000000000001" customHeight="1">
      <c r="C36" s="132"/>
      <c r="D36" s="132"/>
    </row>
    <row r="37" spans="3:4" ht="20.100000000000001" customHeight="1">
      <c r="C37" s="132"/>
      <c r="D37" s="132"/>
    </row>
    <row r="38" spans="3:4" ht="20.100000000000001" customHeight="1">
      <c r="C38" s="132"/>
      <c r="D38" s="132"/>
    </row>
    <row r="39" spans="3:4" ht="20.100000000000001" customHeight="1">
      <c r="C39" s="132"/>
      <c r="D39" s="132"/>
    </row>
    <row r="40" spans="3:4" ht="20.100000000000001" customHeight="1">
      <c r="C40" s="132"/>
      <c r="D40" s="132"/>
    </row>
    <row r="41" spans="3:4" ht="20.100000000000001" customHeight="1">
      <c r="C41" s="132"/>
      <c r="D41" s="132"/>
    </row>
    <row r="42" spans="3:4" ht="20.100000000000001" customHeight="1">
      <c r="C42" s="132"/>
      <c r="D42" s="132"/>
    </row>
    <row r="43" spans="3:4" ht="20.100000000000001" customHeight="1">
      <c r="C43" s="132"/>
      <c r="D43" s="132"/>
    </row>
    <row r="44" spans="3:4" ht="20.100000000000001" customHeight="1">
      <c r="C44" s="132"/>
      <c r="D44" s="132"/>
    </row>
    <row r="45" spans="3:4" ht="20.100000000000001" customHeight="1">
      <c r="C45" s="132"/>
      <c r="D45" s="132"/>
    </row>
    <row r="46" spans="3:4" ht="20.100000000000001" customHeight="1">
      <c r="C46" s="132"/>
      <c r="D46" s="132"/>
    </row>
  </sheetData>
  <mergeCells count="8">
    <mergeCell ref="A1:F1"/>
    <mergeCell ref="A2:F2"/>
    <mergeCell ref="A4:A5"/>
    <mergeCell ref="B4:B5"/>
    <mergeCell ref="C4:C5"/>
    <mergeCell ref="E4:E5"/>
    <mergeCell ref="F4:F5"/>
    <mergeCell ref="D4:D5"/>
  </mergeCells>
  <printOptions horizontalCentered="1"/>
  <pageMargins left="0.85" right="0.45" top="1" bottom="1" header="0.6" footer="0.6"/>
  <pageSetup paperSize="9" firstPageNumber="45" orientation="portrait" useFirstPageNumber="1" r:id="rId1"/>
  <headerFooter>
    <oddFooter>&amp;C&amp;10&amp;P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E13"/>
  <sheetViews>
    <sheetView workbookViewId="0">
      <selection sqref="A1:F1"/>
    </sheetView>
  </sheetViews>
  <sheetFormatPr defaultRowHeight="12.75"/>
  <cols>
    <col min="1" max="1" width="31.140625" style="129" customWidth="1"/>
    <col min="2" max="3" width="11.42578125" style="129" customWidth="1"/>
    <col min="4" max="5" width="11.42578125" style="20" customWidth="1"/>
    <col min="6" max="16384" width="9.140625" style="72"/>
  </cols>
  <sheetData>
    <row r="1" spans="1:5" s="96" customFormat="1" ht="24.95" customHeight="1">
      <c r="A1" s="495" t="s">
        <v>266</v>
      </c>
      <c r="B1" s="495"/>
      <c r="C1" s="495"/>
      <c r="D1" s="495"/>
      <c r="E1" s="495"/>
    </row>
    <row r="2" spans="1:5" s="96" customFormat="1" ht="24.95" customHeight="1">
      <c r="A2" s="498" t="s">
        <v>391</v>
      </c>
      <c r="B2" s="498"/>
      <c r="C2" s="498"/>
      <c r="D2" s="498"/>
      <c r="E2" s="498"/>
    </row>
    <row r="3" spans="1:5" s="92" customFormat="1" ht="39.950000000000003" customHeight="1" thickBot="1">
      <c r="A3" s="89"/>
      <c r="B3" s="95"/>
      <c r="C3" s="95"/>
      <c r="D3" s="94"/>
      <c r="E3" s="93" t="s">
        <v>52</v>
      </c>
    </row>
    <row r="4" spans="1:5" ht="36.75" customHeight="1">
      <c r="A4" s="499"/>
      <c r="B4" s="486" t="s">
        <v>363</v>
      </c>
      <c r="C4" s="486" t="s">
        <v>364</v>
      </c>
      <c r="D4" s="492" t="s">
        <v>263</v>
      </c>
      <c r="E4" s="492"/>
    </row>
    <row r="5" spans="1:5" ht="36.75" customHeight="1">
      <c r="A5" s="500"/>
      <c r="B5" s="487"/>
      <c r="C5" s="487"/>
      <c r="D5" s="422" t="s">
        <v>386</v>
      </c>
      <c r="E5" s="422" t="s">
        <v>387</v>
      </c>
    </row>
    <row r="6" spans="1:5" ht="52.5" customHeight="1">
      <c r="A6" s="212" t="s">
        <v>1</v>
      </c>
      <c r="B6" s="438">
        <v>14309991.970000001</v>
      </c>
      <c r="C6" s="438">
        <v>15218986.9</v>
      </c>
      <c r="D6" s="152">
        <v>110.75</v>
      </c>
      <c r="E6" s="152">
        <v>115.75</v>
      </c>
    </row>
    <row r="7" spans="1:5" ht="37.5" customHeight="1">
      <c r="A7" s="337" t="s">
        <v>144</v>
      </c>
      <c r="B7" s="22"/>
      <c r="C7" s="22"/>
      <c r="D7" s="154"/>
      <c r="E7" s="154"/>
    </row>
    <row r="8" spans="1:5" ht="51" customHeight="1">
      <c r="A8" s="84" t="s">
        <v>93</v>
      </c>
      <c r="B8" s="21">
        <v>9760163</v>
      </c>
      <c r="C8" s="21">
        <v>10243148</v>
      </c>
      <c r="D8" s="154">
        <v>111.9</v>
      </c>
      <c r="E8" s="154">
        <v>115.76</v>
      </c>
    </row>
    <row r="9" spans="1:5" ht="51" customHeight="1">
      <c r="A9" s="72" t="s">
        <v>92</v>
      </c>
      <c r="B9" s="145">
        <v>2138770.71</v>
      </c>
      <c r="C9" s="145">
        <v>2380904.5999999996</v>
      </c>
      <c r="D9" s="154">
        <v>113.28</v>
      </c>
      <c r="E9" s="154">
        <v>119.53</v>
      </c>
    </row>
    <row r="10" spans="1:5" ht="51" customHeight="1">
      <c r="A10" s="72" t="s">
        <v>91</v>
      </c>
      <c r="B10" s="145">
        <v>14732.66</v>
      </c>
      <c r="C10" s="145">
        <v>17427.400000000001</v>
      </c>
      <c r="D10" s="387">
        <v>119.94</v>
      </c>
      <c r="E10" s="387">
        <v>135.03</v>
      </c>
    </row>
    <row r="11" spans="1:5" ht="51" customHeight="1">
      <c r="A11" s="72" t="s">
        <v>90</v>
      </c>
      <c r="B11" s="145">
        <v>2396325.5999999996</v>
      </c>
      <c r="C11" s="145">
        <v>2577506.9000000004</v>
      </c>
      <c r="D11" s="154">
        <v>104.22</v>
      </c>
      <c r="E11" s="154">
        <v>112.29</v>
      </c>
    </row>
    <row r="12" spans="1:5" ht="9.9499999999999993" customHeight="1" thickBot="1">
      <c r="A12" s="66"/>
      <c r="B12" s="60"/>
      <c r="C12" s="60"/>
      <c r="D12" s="61"/>
      <c r="E12" s="61"/>
    </row>
    <row r="13" spans="1:5" ht="27.95" customHeight="1">
      <c r="A13" s="65" t="s">
        <v>89</v>
      </c>
    </row>
  </sheetData>
  <mergeCells count="6">
    <mergeCell ref="D4:E4"/>
    <mergeCell ref="A1:E1"/>
    <mergeCell ref="A2:E2"/>
    <mergeCell ref="A4:A5"/>
    <mergeCell ref="B4:B5"/>
    <mergeCell ref="C4:C5"/>
  </mergeCells>
  <printOptions horizontalCentered="1"/>
  <pageMargins left="0.45" right="0.85" top="1" bottom="1" header="0.6" footer="0.6"/>
  <pageSetup paperSize="9" firstPageNumber="46" orientation="portrait" useFirstPageNumber="1" r:id="rId1"/>
  <headerFooter>
    <oddFooter>&amp;C&amp;10&amp;P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F21"/>
  <sheetViews>
    <sheetView workbookViewId="0">
      <selection sqref="A1:F1"/>
    </sheetView>
  </sheetViews>
  <sheetFormatPr defaultRowHeight="12.75"/>
  <cols>
    <col min="1" max="1" width="1.42578125" style="132" customWidth="1"/>
    <col min="2" max="2" width="29.5703125" style="132" customWidth="1"/>
    <col min="3" max="4" width="13.5703125" style="132" customWidth="1"/>
    <col min="5" max="6" width="12.7109375" style="132" customWidth="1"/>
    <col min="7" max="16384" width="9.140625" style="132"/>
  </cols>
  <sheetData>
    <row r="1" spans="1:6" s="45" customFormat="1" ht="27.95" customHeight="1">
      <c r="A1" s="504" t="s">
        <v>400</v>
      </c>
      <c r="B1" s="504"/>
      <c r="C1" s="504"/>
      <c r="D1" s="504"/>
      <c r="E1" s="504"/>
      <c r="F1" s="504"/>
    </row>
    <row r="2" spans="1:6" ht="24.95" customHeight="1" thickBot="1">
      <c r="A2" s="100"/>
      <c r="B2" s="71"/>
      <c r="C2" s="71"/>
      <c r="D2" s="71"/>
      <c r="E2" s="99"/>
      <c r="F2" s="98" t="s">
        <v>52</v>
      </c>
    </row>
    <row r="3" spans="1:6" ht="33.75" customHeight="1">
      <c r="A3" s="505"/>
      <c r="B3" s="505"/>
      <c r="C3" s="486" t="s">
        <v>363</v>
      </c>
      <c r="D3" s="486" t="s">
        <v>364</v>
      </c>
      <c r="E3" s="492" t="s">
        <v>263</v>
      </c>
      <c r="F3" s="492"/>
    </row>
    <row r="4" spans="1:6" ht="46.5" customHeight="1">
      <c r="A4" s="506"/>
      <c r="B4" s="506"/>
      <c r="C4" s="487"/>
      <c r="D4" s="487"/>
      <c r="E4" s="422" t="s">
        <v>386</v>
      </c>
      <c r="F4" s="422" t="s">
        <v>387</v>
      </c>
    </row>
    <row r="5" spans="1:6" ht="33.75" customHeight="1">
      <c r="A5" s="51" t="s">
        <v>1</v>
      </c>
      <c r="C5" s="338">
        <v>9760163</v>
      </c>
      <c r="D5" s="338">
        <v>10243148</v>
      </c>
      <c r="E5" s="38">
        <v>111.9</v>
      </c>
      <c r="F5" s="38">
        <v>115.76</v>
      </c>
    </row>
    <row r="6" spans="1:6" ht="30.75" customHeight="1">
      <c r="A6" s="44" t="s">
        <v>4</v>
      </c>
      <c r="C6" s="338"/>
      <c r="D6" s="338"/>
      <c r="E6" s="38"/>
      <c r="F6" s="38"/>
    </row>
    <row r="7" spans="1:6" ht="30.75" customHeight="1">
      <c r="B7" s="49" t="s">
        <v>19</v>
      </c>
      <c r="C7" s="148">
        <v>4158922</v>
      </c>
      <c r="D7" s="148">
        <v>4400303</v>
      </c>
      <c r="E7" s="19">
        <v>113.91</v>
      </c>
      <c r="F7" s="19">
        <v>118.8</v>
      </c>
    </row>
    <row r="8" spans="1:6" ht="30.75" customHeight="1">
      <c r="B8" s="49" t="s">
        <v>20</v>
      </c>
      <c r="C8" s="148">
        <v>500995</v>
      </c>
      <c r="D8" s="148">
        <v>512859</v>
      </c>
      <c r="E8" s="19">
        <v>111.54</v>
      </c>
      <c r="F8" s="19">
        <v>112.55</v>
      </c>
    </row>
    <row r="9" spans="1:6" ht="38.25" customHeight="1">
      <c r="B9" s="47" t="s">
        <v>264</v>
      </c>
      <c r="C9" s="148">
        <v>1974511</v>
      </c>
      <c r="D9" s="148">
        <v>2046226</v>
      </c>
      <c r="E9" s="19">
        <v>112.2</v>
      </c>
      <c r="F9" s="19">
        <v>114.61</v>
      </c>
    </row>
    <row r="10" spans="1:6" ht="30.75" customHeight="1">
      <c r="B10" s="49" t="s">
        <v>72</v>
      </c>
      <c r="C10" s="148">
        <v>82609</v>
      </c>
      <c r="D10" s="148">
        <v>86428</v>
      </c>
      <c r="E10" s="19">
        <v>110.81</v>
      </c>
      <c r="F10" s="19">
        <v>114.27</v>
      </c>
    </row>
    <row r="11" spans="1:6" ht="30.75" customHeight="1">
      <c r="A11" s="50"/>
      <c r="B11" s="49" t="s">
        <v>73</v>
      </c>
      <c r="C11" s="148">
        <v>442622</v>
      </c>
      <c r="D11" s="148">
        <v>478322</v>
      </c>
      <c r="E11" s="19">
        <v>112.63</v>
      </c>
      <c r="F11" s="19">
        <v>119.98</v>
      </c>
    </row>
    <row r="12" spans="1:6" ht="30.75" customHeight="1">
      <c r="A12" s="48"/>
      <c r="B12" s="49" t="s">
        <v>74</v>
      </c>
      <c r="C12" s="26">
        <v>285451</v>
      </c>
      <c r="D12" s="148">
        <v>292697</v>
      </c>
      <c r="E12" s="19">
        <v>111.64</v>
      </c>
      <c r="F12" s="19">
        <v>112.84</v>
      </c>
    </row>
    <row r="13" spans="1:6" ht="30.75" customHeight="1">
      <c r="A13" s="48"/>
      <c r="B13" s="49" t="s">
        <v>75</v>
      </c>
      <c r="C13" s="148">
        <v>406288</v>
      </c>
      <c r="D13" s="148">
        <v>423593</v>
      </c>
      <c r="E13" s="19">
        <v>110.18</v>
      </c>
      <c r="F13" s="19">
        <v>113.23</v>
      </c>
    </row>
    <row r="14" spans="1:6" ht="30.75" customHeight="1">
      <c r="A14" s="48"/>
      <c r="B14" s="49" t="s">
        <v>76</v>
      </c>
      <c r="C14" s="148">
        <v>1204297</v>
      </c>
      <c r="D14" s="148">
        <v>1256884</v>
      </c>
      <c r="E14" s="19">
        <v>106.8</v>
      </c>
      <c r="F14" s="19">
        <v>109.88</v>
      </c>
    </row>
    <row r="15" spans="1:6" ht="30.75" customHeight="1">
      <c r="A15" s="48"/>
      <c r="B15" s="49" t="s">
        <v>79</v>
      </c>
      <c r="C15" s="148">
        <v>93592</v>
      </c>
      <c r="D15" s="148">
        <v>100568</v>
      </c>
      <c r="E15" s="19">
        <v>106.25</v>
      </c>
      <c r="F15" s="19">
        <v>112.54</v>
      </c>
    </row>
    <row r="16" spans="1:6" ht="30.75" customHeight="1">
      <c r="A16" s="48"/>
      <c r="B16" s="49" t="s">
        <v>84</v>
      </c>
      <c r="C16" s="148">
        <v>246926</v>
      </c>
      <c r="D16" s="148">
        <v>263749</v>
      </c>
      <c r="E16" s="19">
        <v>109.68</v>
      </c>
      <c r="F16" s="19">
        <v>115.48</v>
      </c>
    </row>
    <row r="17" spans="1:6" ht="30.75" customHeight="1">
      <c r="A17" s="48"/>
      <c r="B17" s="49" t="s">
        <v>77</v>
      </c>
      <c r="C17" s="148">
        <v>197128</v>
      </c>
      <c r="D17" s="148">
        <v>207244</v>
      </c>
      <c r="E17" s="19">
        <v>111.27</v>
      </c>
      <c r="F17" s="19">
        <v>115.31</v>
      </c>
    </row>
    <row r="18" spans="1:6" ht="51" customHeight="1">
      <c r="A18" s="48"/>
      <c r="B18" s="47" t="s">
        <v>78</v>
      </c>
      <c r="C18" s="148">
        <v>166822</v>
      </c>
      <c r="D18" s="148">
        <v>174275</v>
      </c>
      <c r="E18" s="19">
        <v>109.81</v>
      </c>
      <c r="F18" s="19">
        <v>113.08</v>
      </c>
    </row>
    <row r="19" spans="1:6" ht="9.9499999999999993" customHeight="1" thickBot="1">
      <c r="A19" s="62"/>
      <c r="B19" s="58"/>
      <c r="C19" s="58"/>
      <c r="D19" s="58"/>
      <c r="E19" s="58"/>
      <c r="F19" s="58"/>
    </row>
    <row r="20" spans="1:6" ht="26.1" customHeight="1">
      <c r="A20" s="65" t="s">
        <v>101</v>
      </c>
    </row>
    <row r="21" spans="1:6" ht="21" customHeight="1">
      <c r="A21" s="97" t="s">
        <v>100</v>
      </c>
    </row>
  </sheetData>
  <mergeCells count="5">
    <mergeCell ref="A3:B4"/>
    <mergeCell ref="A1:F1"/>
    <mergeCell ref="C3:C4"/>
    <mergeCell ref="D3:D4"/>
    <mergeCell ref="E3:F3"/>
  </mergeCells>
  <printOptions horizontalCentered="1"/>
  <pageMargins left="0.85" right="0.45" top="1" bottom="1" header="0.6" footer="0.6"/>
  <pageSetup paperSize="9" firstPageNumber="47" orientation="portrait" useFirstPageNumber="1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E32"/>
  <sheetViews>
    <sheetView topLeftCell="A7" workbookViewId="0">
      <selection activeCell="A4" sqref="A4:B6"/>
    </sheetView>
  </sheetViews>
  <sheetFormatPr defaultColWidth="9" defaultRowHeight="12.75"/>
  <cols>
    <col min="1" max="1" width="2" style="129" customWidth="1"/>
    <col min="2" max="2" width="41.5703125" style="129" customWidth="1"/>
    <col min="3" max="4" width="12.85546875" style="129" customWidth="1"/>
    <col min="5" max="5" width="13.7109375" style="129" customWidth="1"/>
    <col min="6" max="16384" width="9" style="129"/>
  </cols>
  <sheetData>
    <row r="1" spans="1:5" ht="26.25" customHeight="1">
      <c r="A1" s="465" t="s">
        <v>88</v>
      </c>
      <c r="B1" s="465"/>
      <c r="C1" s="465"/>
      <c r="D1" s="465"/>
      <c r="E1" s="465"/>
    </row>
    <row r="2" spans="1:5" ht="26.25" customHeight="1">
      <c r="A2" s="465" t="s">
        <v>360</v>
      </c>
      <c r="B2" s="465"/>
      <c r="C2" s="465"/>
      <c r="D2" s="465"/>
      <c r="E2" s="465"/>
    </row>
    <row r="3" spans="1:5" ht="9.75" customHeight="1" thickBot="1">
      <c r="A3" s="9"/>
      <c r="B3" s="9"/>
      <c r="C3" s="9"/>
      <c r="D3" s="69"/>
      <c r="E3" s="69"/>
    </row>
    <row r="4" spans="1:5" ht="21.75" customHeight="1">
      <c r="A4" s="466"/>
      <c r="B4" s="466"/>
      <c r="C4" s="468" t="s">
        <v>99</v>
      </c>
      <c r="D4" s="468" t="s">
        <v>87</v>
      </c>
      <c r="E4" s="468" t="s">
        <v>158</v>
      </c>
    </row>
    <row r="5" spans="1:5" ht="21.75" customHeight="1">
      <c r="A5" s="467"/>
      <c r="B5" s="467"/>
      <c r="C5" s="469"/>
      <c r="D5" s="469"/>
      <c r="E5" s="469"/>
    </row>
    <row r="6" spans="1:5" ht="21.75" customHeight="1">
      <c r="A6" s="467"/>
      <c r="B6" s="467"/>
      <c r="C6" s="470"/>
      <c r="D6" s="470"/>
      <c r="E6" s="470"/>
    </row>
    <row r="7" spans="1:5" ht="9.75" customHeight="1">
      <c r="A7" s="9"/>
      <c r="B7" s="9"/>
      <c r="C7" s="9"/>
      <c r="D7" s="9"/>
      <c r="E7" s="189"/>
    </row>
    <row r="8" spans="1:5" ht="25.5" customHeight="1">
      <c r="A8" s="67" t="s">
        <v>157</v>
      </c>
      <c r="C8" s="191"/>
      <c r="D8" s="191"/>
      <c r="E8" s="190"/>
    </row>
    <row r="9" spans="1:5" ht="25.5" customHeight="1">
      <c r="A9" s="67"/>
      <c r="B9" s="67" t="s">
        <v>147</v>
      </c>
      <c r="C9" s="194">
        <f>SUM(C10:C12)</f>
        <v>112392.93</v>
      </c>
      <c r="D9" s="194">
        <f>SUM(D10:D12)</f>
        <v>112699.29000000001</v>
      </c>
      <c r="E9" s="193">
        <f>ROUND(D9/C9*100,2)</f>
        <v>100.27</v>
      </c>
    </row>
    <row r="10" spans="1:5" ht="25.5" customHeight="1">
      <c r="A10" s="67"/>
      <c r="B10" s="129" t="s">
        <v>148</v>
      </c>
      <c r="C10" s="208">
        <v>46393.120000000003</v>
      </c>
      <c r="D10" s="208">
        <v>39761.51</v>
      </c>
      <c r="E10" s="209">
        <f t="shared" ref="E10:E12" si="0">ROUND(D10/C10*100,2)</f>
        <v>85.71</v>
      </c>
    </row>
    <row r="11" spans="1:5" ht="25.5" customHeight="1">
      <c r="A11" s="67"/>
      <c r="B11" s="129" t="s">
        <v>149</v>
      </c>
      <c r="C11" s="208">
        <v>41362.379999999997</v>
      </c>
      <c r="D11" s="208">
        <v>37318.879999999997</v>
      </c>
      <c r="E11" s="209">
        <f t="shared" si="0"/>
        <v>90.22</v>
      </c>
    </row>
    <row r="12" spans="1:5" ht="25.5" customHeight="1">
      <c r="A12" s="67"/>
      <c r="B12" s="50" t="s">
        <v>192</v>
      </c>
      <c r="C12" s="208">
        <v>24637.43</v>
      </c>
      <c r="D12" s="208">
        <v>35618.9</v>
      </c>
      <c r="E12" s="209">
        <f t="shared" si="0"/>
        <v>144.57</v>
      </c>
    </row>
    <row r="13" spans="1:5" ht="25.5" customHeight="1">
      <c r="A13" s="67"/>
      <c r="B13" s="67" t="s">
        <v>155</v>
      </c>
      <c r="C13" s="194"/>
      <c r="D13" s="194"/>
      <c r="E13" s="193"/>
    </row>
    <row r="14" spans="1:5" ht="25.5" customHeight="1">
      <c r="B14" s="129" t="s">
        <v>150</v>
      </c>
      <c r="C14" s="208">
        <v>1339.5399999999997</v>
      </c>
      <c r="D14" s="208">
        <v>1409.8104521891653</v>
      </c>
      <c r="E14" s="209">
        <f t="shared" ref="E14:E18" si="1">ROUND(D14/C14*100,2)</f>
        <v>105.25</v>
      </c>
    </row>
    <row r="15" spans="1:5" ht="25.5" customHeight="1">
      <c r="B15" s="129" t="s">
        <v>151</v>
      </c>
      <c r="C15" s="208">
        <v>967.56</v>
      </c>
      <c r="D15" s="208">
        <v>1085.24</v>
      </c>
      <c r="E15" s="209">
        <f t="shared" si="1"/>
        <v>112.16</v>
      </c>
    </row>
    <row r="16" spans="1:5" ht="25.5" customHeight="1">
      <c r="B16" s="129" t="s">
        <v>152</v>
      </c>
      <c r="C16" s="208">
        <v>234.34999999999997</v>
      </c>
      <c r="D16" s="208">
        <v>233.81000000000003</v>
      </c>
      <c r="E16" s="209">
        <f t="shared" si="1"/>
        <v>99.77</v>
      </c>
    </row>
    <row r="17" spans="1:5" ht="25.5" customHeight="1">
      <c r="B17" s="129" t="s">
        <v>153</v>
      </c>
      <c r="C17" s="208">
        <v>34544.85</v>
      </c>
      <c r="D17" s="208">
        <v>34843</v>
      </c>
      <c r="E17" s="209">
        <f t="shared" si="1"/>
        <v>100.86</v>
      </c>
    </row>
    <row r="18" spans="1:5" ht="25.5" customHeight="1">
      <c r="B18" s="129" t="s">
        <v>154</v>
      </c>
      <c r="C18" s="208">
        <v>444.59999999999997</v>
      </c>
      <c r="D18" s="208">
        <v>466.26457298856991</v>
      </c>
      <c r="E18" s="209">
        <f t="shared" si="1"/>
        <v>104.87</v>
      </c>
    </row>
    <row r="19" spans="1:5" ht="25.5" customHeight="1">
      <c r="A19" s="12" t="s">
        <v>156</v>
      </c>
      <c r="B19" s="9"/>
      <c r="C19" s="210"/>
      <c r="D19" s="208"/>
      <c r="E19" s="193"/>
    </row>
    <row r="20" spans="1:5" ht="25.5" customHeight="1">
      <c r="B20" s="67" t="s">
        <v>147</v>
      </c>
      <c r="C20" s="195">
        <f>SUM(C21:C23)</f>
        <v>679704.91000000015</v>
      </c>
      <c r="D20" s="195">
        <f>SUM(D21:D23)</f>
        <v>673224.48800000001</v>
      </c>
      <c r="E20" s="193">
        <f t="shared" ref="E20:E23" si="2">ROUND(D20/C20*100,2)</f>
        <v>99.05</v>
      </c>
    </row>
    <row r="21" spans="1:5" ht="25.5" customHeight="1">
      <c r="B21" s="129" t="s">
        <v>148</v>
      </c>
      <c r="C21" s="210">
        <v>324843.54000000004</v>
      </c>
      <c r="D21" s="210">
        <v>273995.42799999996</v>
      </c>
      <c r="E21" s="209">
        <f t="shared" si="2"/>
        <v>84.35</v>
      </c>
    </row>
    <row r="22" spans="1:5" ht="25.5" customHeight="1">
      <c r="B22" s="129" t="s">
        <v>149</v>
      </c>
      <c r="C22" s="210">
        <v>224439.57</v>
      </c>
      <c r="D22" s="210">
        <v>204393.66</v>
      </c>
      <c r="E22" s="209">
        <f t="shared" si="2"/>
        <v>91.07</v>
      </c>
    </row>
    <row r="23" spans="1:5" ht="25.5" customHeight="1">
      <c r="B23" s="50" t="s">
        <v>192</v>
      </c>
      <c r="C23" s="210">
        <v>130421.8</v>
      </c>
      <c r="D23" s="210">
        <v>194835.4</v>
      </c>
      <c r="E23" s="209">
        <f t="shared" si="2"/>
        <v>149.38999999999999</v>
      </c>
    </row>
    <row r="24" spans="1:5" ht="25.5" customHeight="1">
      <c r="B24" s="67" t="s">
        <v>155</v>
      </c>
      <c r="C24" s="210"/>
      <c r="D24" s="210"/>
      <c r="E24" s="209"/>
    </row>
    <row r="25" spans="1:5" ht="25.5" customHeight="1">
      <c r="B25" s="129" t="s">
        <v>150</v>
      </c>
      <c r="C25" s="210">
        <v>3612.74</v>
      </c>
      <c r="D25" s="210">
        <v>3907.5779396208891</v>
      </c>
      <c r="E25" s="209">
        <f>ROUND(D25/C25*100,2)</f>
        <v>108.16</v>
      </c>
    </row>
    <row r="26" spans="1:5" ht="25.5" customHeight="1">
      <c r="A26" s="67"/>
      <c r="B26" s="129" t="s">
        <v>151</v>
      </c>
      <c r="C26" s="210">
        <v>29295.88</v>
      </c>
      <c r="D26" s="210">
        <v>32061.8</v>
      </c>
      <c r="E26" s="209">
        <f>ROUND(D26/C26*100,2)</f>
        <v>109.44</v>
      </c>
    </row>
    <row r="27" spans="1:5" ht="25.5" customHeight="1">
      <c r="A27" s="10"/>
      <c r="B27" s="129" t="s">
        <v>152</v>
      </c>
      <c r="C27" s="210">
        <v>16398.88</v>
      </c>
      <c r="D27" s="210">
        <v>14207.992621862792</v>
      </c>
      <c r="E27" s="209">
        <f>ROUND(D27/C27*100,2)</f>
        <v>86.64</v>
      </c>
    </row>
    <row r="28" spans="1:5" ht="25.5" customHeight="1">
      <c r="A28" s="49"/>
      <c r="B28" s="129" t="s">
        <v>153</v>
      </c>
      <c r="C28" s="210">
        <v>681183.94000000006</v>
      </c>
      <c r="D28" s="210">
        <v>638855.78270842927</v>
      </c>
      <c r="E28" s="209">
        <f>ROUND(D28/C28*100,2)</f>
        <v>93.79</v>
      </c>
    </row>
    <row r="29" spans="1:5" ht="25.5" customHeight="1">
      <c r="A29" s="10"/>
      <c r="B29" s="129" t="s">
        <v>154</v>
      </c>
      <c r="C29" s="210">
        <v>785.52</v>
      </c>
      <c r="D29" s="210">
        <v>772.8886581745968</v>
      </c>
      <c r="E29" s="209">
        <f>ROUND(D29/C29*100,2)</f>
        <v>98.39</v>
      </c>
    </row>
    <row r="30" spans="1:5" ht="13.5" thickBot="1">
      <c r="A30" s="66"/>
      <c r="B30" s="66"/>
      <c r="C30" s="66"/>
      <c r="D30" s="66"/>
      <c r="E30" s="66"/>
    </row>
    <row r="31" spans="1:5">
      <c r="A31" s="10"/>
      <c r="B31" s="10"/>
    </row>
    <row r="32" spans="1:5">
      <c r="A32" s="10"/>
      <c r="B32" s="11"/>
      <c r="C32" s="68"/>
      <c r="D32" s="68"/>
    </row>
  </sheetData>
  <mergeCells count="6">
    <mergeCell ref="A1:E1"/>
    <mergeCell ref="A2:E2"/>
    <mergeCell ref="A4:B6"/>
    <mergeCell ref="C4:C6"/>
    <mergeCell ref="D4:D6"/>
    <mergeCell ref="E4:E6"/>
  </mergeCells>
  <printOptions horizontalCentered="1"/>
  <pageMargins left="0.45" right="0.85" top="1" bottom="1" header="0.6" footer="0.6"/>
  <pageSetup paperSize="9" firstPageNumber="28" orientation="portrait" useFirstPageNumber="1" r:id="rId1"/>
  <headerFooter>
    <oddFooter>&amp;C&amp;10&amp;P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E46"/>
  <sheetViews>
    <sheetView workbookViewId="0">
      <selection sqref="A1:F1"/>
    </sheetView>
  </sheetViews>
  <sheetFormatPr defaultRowHeight="12.75"/>
  <cols>
    <col min="1" max="1" width="30.140625" style="132" customWidth="1"/>
    <col min="2" max="3" width="13.7109375" style="129" customWidth="1"/>
    <col min="4" max="5" width="12" style="132" customWidth="1"/>
    <col min="6" max="16384" width="9.140625" style="132"/>
  </cols>
  <sheetData>
    <row r="1" spans="1:5" ht="35.25" customHeight="1">
      <c r="A1" s="504" t="s">
        <v>161</v>
      </c>
      <c r="B1" s="504"/>
      <c r="C1" s="504"/>
      <c r="D1" s="504"/>
      <c r="E1" s="504"/>
    </row>
    <row r="2" spans="1:5" ht="23.25" customHeight="1">
      <c r="A2" s="495" t="s">
        <v>401</v>
      </c>
      <c r="B2" s="495"/>
      <c r="C2" s="495"/>
      <c r="D2" s="495"/>
      <c r="E2" s="495"/>
    </row>
    <row r="3" spans="1:5" ht="45.75" customHeight="1" thickBot="1">
      <c r="A3" s="71"/>
      <c r="D3" s="85"/>
      <c r="E3" s="98" t="s">
        <v>52</v>
      </c>
    </row>
    <row r="4" spans="1:5" s="71" customFormat="1" ht="51" customHeight="1">
      <c r="A4" s="489"/>
      <c r="B4" s="486" t="s">
        <v>363</v>
      </c>
      <c r="C4" s="486" t="s">
        <v>364</v>
      </c>
      <c r="D4" s="492" t="s">
        <v>263</v>
      </c>
      <c r="E4" s="492"/>
    </row>
    <row r="5" spans="1:5" ht="57.75" customHeight="1">
      <c r="A5" s="490"/>
      <c r="B5" s="487"/>
      <c r="C5" s="487"/>
      <c r="D5" s="422" t="s">
        <v>386</v>
      </c>
      <c r="E5" s="422" t="s">
        <v>387</v>
      </c>
    </row>
    <row r="6" spans="1:5" ht="56.25" customHeight="1">
      <c r="A6" s="44" t="s">
        <v>265</v>
      </c>
      <c r="B6" s="149">
        <v>2138770.71</v>
      </c>
      <c r="C6" s="149">
        <v>2380904.5999999996</v>
      </c>
      <c r="D6" s="38">
        <v>113.28</v>
      </c>
      <c r="E6" s="384">
        <v>119.53</v>
      </c>
    </row>
    <row r="7" spans="1:5" ht="56.25" customHeight="1">
      <c r="A7" s="171" t="s">
        <v>54</v>
      </c>
      <c r="B7" s="150">
        <v>53502.6</v>
      </c>
      <c r="C7" s="150">
        <v>55541.8</v>
      </c>
      <c r="D7" s="19">
        <v>118.33</v>
      </c>
      <c r="E7" s="439">
        <v>119.62</v>
      </c>
    </row>
    <row r="8" spans="1:5" ht="56.25" customHeight="1">
      <c r="A8" s="171" t="s">
        <v>55</v>
      </c>
      <c r="B8" s="150">
        <v>2085268.11</v>
      </c>
      <c r="C8" s="150">
        <v>2325362.7999999998</v>
      </c>
      <c r="D8" s="19">
        <v>113.16</v>
      </c>
      <c r="E8" s="439">
        <v>119.53</v>
      </c>
    </row>
    <row r="9" spans="1:5" ht="56.25" customHeight="1">
      <c r="A9" s="170" t="s">
        <v>83</v>
      </c>
      <c r="B9" s="149">
        <v>14732.66</v>
      </c>
      <c r="C9" s="149">
        <v>17427.400000000001</v>
      </c>
      <c r="D9" s="38">
        <v>119.94</v>
      </c>
      <c r="E9" s="384">
        <v>135.03</v>
      </c>
    </row>
    <row r="10" spans="1:5" ht="56.25" customHeight="1">
      <c r="A10" s="44" t="s">
        <v>160</v>
      </c>
      <c r="B10" s="149">
        <v>2396325.5999999996</v>
      </c>
      <c r="C10" s="149">
        <v>2577506.9000000004</v>
      </c>
      <c r="D10" s="38">
        <v>104.22</v>
      </c>
      <c r="E10" s="384">
        <v>112.29</v>
      </c>
    </row>
    <row r="11" spans="1:5" ht="9.9499999999999993" customHeight="1" thickBot="1">
      <c r="A11" s="58"/>
      <c r="B11" s="66"/>
      <c r="C11" s="66"/>
      <c r="D11" s="58"/>
      <c r="E11" s="58"/>
    </row>
    <row r="12" spans="1:5" ht="21" customHeight="1">
      <c r="A12" s="46"/>
    </row>
    <row r="13" spans="1:5" ht="20.100000000000001" customHeight="1"/>
    <row r="14" spans="1:5" ht="20.100000000000001" customHeight="1"/>
    <row r="15" spans="1:5" ht="20.100000000000001" customHeight="1"/>
    <row r="16" spans="1:5" ht="20.100000000000001" customHeight="1">
      <c r="B16" s="101"/>
      <c r="C16" s="101"/>
    </row>
    <row r="17" spans="2:3" ht="20.100000000000001" customHeight="1"/>
    <row r="18" spans="2:3" ht="20.100000000000001" customHeight="1"/>
    <row r="19" spans="2:3" ht="20.100000000000001" customHeight="1"/>
    <row r="20" spans="2:3" ht="20.100000000000001" customHeight="1"/>
    <row r="21" spans="2:3" ht="20.100000000000001" customHeight="1"/>
    <row r="22" spans="2:3" ht="20.100000000000001" customHeight="1"/>
    <row r="23" spans="2:3" ht="20.100000000000001" customHeight="1"/>
    <row r="24" spans="2:3" ht="20.100000000000001" customHeight="1"/>
    <row r="25" spans="2:3" ht="20.100000000000001" customHeight="1"/>
    <row r="26" spans="2:3" ht="20.100000000000001" customHeight="1"/>
    <row r="27" spans="2:3" ht="20.100000000000001" customHeight="1">
      <c r="B27" s="132"/>
      <c r="C27" s="132"/>
    </row>
    <row r="28" spans="2:3" ht="20.100000000000001" customHeight="1">
      <c r="B28" s="132"/>
      <c r="C28" s="132"/>
    </row>
    <row r="29" spans="2:3" ht="20.100000000000001" customHeight="1">
      <c r="B29" s="132"/>
      <c r="C29" s="132"/>
    </row>
    <row r="30" spans="2:3" ht="20.100000000000001" customHeight="1">
      <c r="B30" s="132"/>
      <c r="C30" s="132"/>
    </row>
    <row r="31" spans="2:3" ht="20.100000000000001" customHeight="1">
      <c r="B31" s="132"/>
      <c r="C31" s="132"/>
    </row>
    <row r="32" spans="2:3" ht="20.100000000000001" customHeight="1">
      <c r="B32" s="132"/>
      <c r="C32" s="132"/>
    </row>
    <row r="33" spans="2:3" ht="20.100000000000001" customHeight="1">
      <c r="B33" s="132"/>
      <c r="C33" s="132"/>
    </row>
    <row r="34" spans="2:3" ht="20.100000000000001" customHeight="1">
      <c r="B34" s="132"/>
      <c r="C34" s="132"/>
    </row>
    <row r="35" spans="2:3" ht="20.100000000000001" customHeight="1">
      <c r="B35" s="132"/>
      <c r="C35" s="132"/>
    </row>
    <row r="36" spans="2:3" ht="20.100000000000001" customHeight="1">
      <c r="B36" s="132"/>
      <c r="C36" s="132"/>
    </row>
    <row r="37" spans="2:3" ht="20.100000000000001" customHeight="1">
      <c r="B37" s="132"/>
      <c r="C37" s="132"/>
    </row>
    <row r="38" spans="2:3" ht="20.100000000000001" customHeight="1">
      <c r="B38" s="132"/>
      <c r="C38" s="132"/>
    </row>
    <row r="39" spans="2:3" ht="20.100000000000001" customHeight="1">
      <c r="B39" s="132"/>
      <c r="C39" s="132"/>
    </row>
    <row r="40" spans="2:3" ht="20.100000000000001" customHeight="1">
      <c r="B40" s="132"/>
      <c r="C40" s="132"/>
    </row>
    <row r="41" spans="2:3" ht="20.100000000000001" customHeight="1">
      <c r="B41" s="132"/>
      <c r="C41" s="132"/>
    </row>
    <row r="42" spans="2:3" ht="20.100000000000001" customHeight="1">
      <c r="B42" s="132"/>
      <c r="C42" s="132"/>
    </row>
    <row r="43" spans="2:3" ht="20.100000000000001" customHeight="1">
      <c r="B43" s="132"/>
      <c r="C43" s="132"/>
    </row>
    <row r="44" spans="2:3" ht="20.100000000000001" customHeight="1">
      <c r="B44" s="132"/>
      <c r="C44" s="132"/>
    </row>
    <row r="45" spans="2:3" ht="20.100000000000001" customHeight="1">
      <c r="B45" s="132"/>
      <c r="C45" s="132"/>
    </row>
    <row r="46" spans="2:3" ht="20.100000000000001" customHeight="1">
      <c r="B46" s="132"/>
      <c r="C46" s="13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45" right="0.85" top="1" bottom="1" header="0.6" footer="0.6"/>
  <pageSetup paperSize="9" firstPageNumber="48" orientation="portrait" useFirstPageNumber="1" r:id="rId1"/>
  <headerFooter>
    <oddFooter>&amp;C&amp;10&amp;P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H30"/>
  <sheetViews>
    <sheetView workbookViewId="0">
      <selection sqref="A1:F1"/>
    </sheetView>
  </sheetViews>
  <sheetFormatPr defaultRowHeight="12.75"/>
  <cols>
    <col min="1" max="1" width="2.28515625" style="132" customWidth="1"/>
    <col min="2" max="2" width="3.7109375" style="132" customWidth="1"/>
    <col min="3" max="3" width="22.28515625" style="132" customWidth="1"/>
    <col min="4" max="6" width="10.7109375" style="132" customWidth="1"/>
    <col min="7" max="7" width="13" style="132" customWidth="1"/>
    <col min="8" max="8" width="14.7109375" style="129" customWidth="1"/>
    <col min="9" max="16384" width="9.140625" style="132"/>
  </cols>
  <sheetData>
    <row r="1" spans="1:8" s="77" customFormat="1" ht="24.95" customHeight="1">
      <c r="A1" s="477" t="s">
        <v>164</v>
      </c>
      <c r="B1" s="477"/>
      <c r="C1" s="477"/>
      <c r="D1" s="477"/>
      <c r="E1" s="477"/>
      <c r="F1" s="477"/>
      <c r="G1" s="477"/>
      <c r="H1" s="477"/>
    </row>
    <row r="2" spans="1:8" s="77" customFormat="1" ht="24.95" customHeight="1">
      <c r="A2" s="477"/>
      <c r="B2" s="477"/>
      <c r="C2" s="477"/>
      <c r="D2" s="477"/>
      <c r="E2" s="477"/>
      <c r="F2" s="477"/>
      <c r="G2" s="477"/>
      <c r="H2" s="477"/>
    </row>
    <row r="3" spans="1:8" ht="22.5" customHeight="1" thickBot="1">
      <c r="A3" s="54"/>
      <c r="B3" s="54"/>
      <c r="C3" s="54"/>
      <c r="D3" s="54"/>
      <c r="E3" s="54"/>
      <c r="H3" s="115" t="s">
        <v>2</v>
      </c>
    </row>
    <row r="4" spans="1:8" ht="27.75" customHeight="1">
      <c r="A4" s="114"/>
      <c r="B4" s="114"/>
      <c r="C4" s="114"/>
      <c r="D4" s="507" t="s">
        <v>402</v>
      </c>
      <c r="E4" s="507"/>
      <c r="F4" s="507"/>
      <c r="G4" s="508" t="s">
        <v>403</v>
      </c>
      <c r="H4" s="508" t="s">
        <v>404</v>
      </c>
    </row>
    <row r="5" spans="1:8" ht="50.1" customHeight="1">
      <c r="A5" s="54"/>
      <c r="B5" s="54"/>
      <c r="C5" s="54"/>
      <c r="D5" s="412" t="s">
        <v>339</v>
      </c>
      <c r="E5" s="413" t="s">
        <v>422</v>
      </c>
      <c r="F5" s="413" t="s">
        <v>50</v>
      </c>
      <c r="G5" s="509"/>
      <c r="H5" s="509"/>
    </row>
    <row r="6" spans="1:8" ht="27" customHeight="1">
      <c r="A6" s="3" t="s">
        <v>48</v>
      </c>
      <c r="B6" s="54"/>
      <c r="C6" s="54"/>
      <c r="D6" s="151">
        <v>110.29</v>
      </c>
      <c r="E6" s="151">
        <v>101.7349</v>
      </c>
      <c r="F6" s="151">
        <v>100.48909999999999</v>
      </c>
      <c r="G6" s="152">
        <v>101.4234</v>
      </c>
      <c r="H6" s="152">
        <v>101.61839999999999</v>
      </c>
    </row>
    <row r="7" spans="1:8" ht="29.1" customHeight="1">
      <c r="A7" s="54"/>
      <c r="B7" s="53" t="s">
        <v>6</v>
      </c>
      <c r="C7" s="52"/>
      <c r="D7" s="153">
        <v>116.2307</v>
      </c>
      <c r="E7" s="153">
        <v>102.6066</v>
      </c>
      <c r="F7" s="153">
        <v>99.829599999999999</v>
      </c>
      <c r="G7" s="154">
        <v>102.89230000000001</v>
      </c>
      <c r="H7" s="154">
        <v>103.54770000000001</v>
      </c>
    </row>
    <row r="8" spans="1:8" ht="23.25" customHeight="1">
      <c r="A8" s="54"/>
      <c r="B8" s="4" t="s">
        <v>23</v>
      </c>
      <c r="D8" s="153"/>
      <c r="E8" s="153"/>
      <c r="F8" s="153"/>
      <c r="G8" s="154"/>
      <c r="H8" s="154"/>
    </row>
    <row r="9" spans="1:8" ht="26.25" customHeight="1">
      <c r="A9" s="54"/>
      <c r="B9" s="5"/>
      <c r="C9" s="53" t="s">
        <v>7</v>
      </c>
      <c r="D9" s="153">
        <v>130.82419999999999</v>
      </c>
      <c r="E9" s="153">
        <v>117.4864</v>
      </c>
      <c r="F9" s="153">
        <v>102.35080000000001</v>
      </c>
      <c r="G9" s="154">
        <v>114.5782</v>
      </c>
      <c r="H9" s="154">
        <v>107.3548</v>
      </c>
    </row>
    <row r="10" spans="1:8" ht="26.25" customHeight="1">
      <c r="A10" s="54"/>
      <c r="B10" s="52"/>
      <c r="C10" s="53" t="s">
        <v>8</v>
      </c>
      <c r="D10" s="153">
        <v>112.7624</v>
      </c>
      <c r="E10" s="153">
        <v>99.692800000000005</v>
      </c>
      <c r="F10" s="153">
        <v>99.281899999999993</v>
      </c>
      <c r="G10" s="154">
        <v>100.6165</v>
      </c>
      <c r="H10" s="154">
        <v>102.85299999999999</v>
      </c>
    </row>
    <row r="11" spans="1:8" ht="26.25" customHeight="1">
      <c r="A11" s="54"/>
      <c r="B11" s="52"/>
      <c r="C11" s="53" t="s">
        <v>9</v>
      </c>
      <c r="D11" s="153">
        <v>118.5979</v>
      </c>
      <c r="E11" s="153">
        <v>103.2456</v>
      </c>
      <c r="F11" s="153">
        <v>100</v>
      </c>
      <c r="G11" s="154">
        <v>103.2456</v>
      </c>
      <c r="H11" s="154">
        <v>103.4375</v>
      </c>
    </row>
    <row r="12" spans="1:8" ht="29.1" customHeight="1">
      <c r="A12" s="54"/>
      <c r="B12" s="53" t="s">
        <v>10</v>
      </c>
      <c r="C12" s="52"/>
      <c r="D12" s="153">
        <v>105.5857</v>
      </c>
      <c r="E12" s="153">
        <v>101.04340000000001</v>
      </c>
      <c r="F12" s="153">
        <v>100.0599</v>
      </c>
      <c r="G12" s="154">
        <v>101.0031</v>
      </c>
      <c r="H12" s="154">
        <v>101.5737</v>
      </c>
    </row>
    <row r="13" spans="1:8" ht="29.1" customHeight="1">
      <c r="A13" s="54"/>
      <c r="B13" s="53" t="s">
        <v>11</v>
      </c>
      <c r="C13" s="52"/>
      <c r="D13" s="153">
        <v>106.2829</v>
      </c>
      <c r="E13" s="153">
        <v>101.8843</v>
      </c>
      <c r="F13" s="153">
        <v>100.0408</v>
      </c>
      <c r="G13" s="154">
        <v>101.8567</v>
      </c>
      <c r="H13" s="154">
        <v>103.18300000000001</v>
      </c>
    </row>
    <row r="14" spans="1:8" ht="29.1" customHeight="1">
      <c r="A14" s="54"/>
      <c r="B14" s="53" t="s">
        <v>12</v>
      </c>
      <c r="C14" s="52"/>
      <c r="D14" s="153">
        <v>108.8107</v>
      </c>
      <c r="E14" s="153">
        <v>102.66540000000001</v>
      </c>
      <c r="F14" s="153">
        <v>100.58069999999999</v>
      </c>
      <c r="G14" s="154">
        <v>102.58759999999999</v>
      </c>
      <c r="H14" s="154">
        <v>101.7854</v>
      </c>
    </row>
    <row r="15" spans="1:8" ht="29.1" customHeight="1">
      <c r="A15" s="54"/>
      <c r="B15" s="53" t="s">
        <v>13</v>
      </c>
      <c r="C15" s="52"/>
      <c r="D15" s="153">
        <v>103.944</v>
      </c>
      <c r="E15" s="153">
        <v>100.3766</v>
      </c>
      <c r="F15" s="153">
        <v>100</v>
      </c>
      <c r="G15" s="154">
        <v>100.3766</v>
      </c>
      <c r="H15" s="154">
        <v>101.3248</v>
      </c>
    </row>
    <row r="16" spans="1:8" ht="29.1" customHeight="1">
      <c r="A16" s="54"/>
      <c r="B16" s="53" t="s">
        <v>14</v>
      </c>
      <c r="C16" s="52"/>
      <c r="D16" s="153">
        <v>111.8811</v>
      </c>
      <c r="E16" s="153">
        <v>109.3823</v>
      </c>
      <c r="F16" s="153">
        <v>109.3818</v>
      </c>
      <c r="G16" s="154">
        <v>103.0347</v>
      </c>
      <c r="H16" s="154">
        <v>100.7503</v>
      </c>
    </row>
    <row r="17" spans="1:8" ht="26.25" customHeight="1">
      <c r="A17" s="54"/>
      <c r="B17" s="4" t="s">
        <v>163</v>
      </c>
      <c r="C17" s="52"/>
      <c r="D17" s="153">
        <v>113.8228</v>
      </c>
      <c r="E17" s="153">
        <v>110.98480000000001</v>
      </c>
      <c r="F17" s="153">
        <v>110.9842</v>
      </c>
      <c r="G17" s="154">
        <v>103.5356</v>
      </c>
      <c r="H17" s="154">
        <v>100.8725</v>
      </c>
    </row>
    <row r="18" spans="1:8" ht="29.1" customHeight="1">
      <c r="A18" s="54"/>
      <c r="B18" s="53" t="s">
        <v>15</v>
      </c>
      <c r="C18" s="52"/>
      <c r="D18" s="154">
        <v>106.7137</v>
      </c>
      <c r="E18" s="154">
        <v>101.51560000000001</v>
      </c>
      <c r="F18" s="154">
        <v>97.881</v>
      </c>
      <c r="G18" s="154">
        <v>101.83540000000001</v>
      </c>
      <c r="H18" s="154">
        <v>96.287099999999995</v>
      </c>
    </row>
    <row r="19" spans="1:8" ht="29.1" customHeight="1">
      <c r="A19" s="54"/>
      <c r="B19" s="53" t="s">
        <v>16</v>
      </c>
      <c r="C19" s="52"/>
      <c r="D19" s="153">
        <v>99.970200000000006</v>
      </c>
      <c r="E19" s="153">
        <v>100</v>
      </c>
      <c r="F19" s="153">
        <v>100</v>
      </c>
      <c r="G19" s="154">
        <v>100</v>
      </c>
      <c r="H19" s="154">
        <v>100.0016</v>
      </c>
    </row>
    <row r="20" spans="1:8" ht="29.1" customHeight="1">
      <c r="A20" s="54"/>
      <c r="B20" s="53" t="s">
        <v>17</v>
      </c>
      <c r="C20" s="52"/>
      <c r="D20" s="153">
        <v>112.4522</v>
      </c>
      <c r="E20" s="153">
        <v>82.860500000000002</v>
      </c>
      <c r="F20" s="153">
        <v>100</v>
      </c>
      <c r="G20" s="154">
        <v>82.860500000000002</v>
      </c>
      <c r="H20" s="154">
        <v>96.584199999999996</v>
      </c>
    </row>
    <row r="21" spans="1:8" ht="26.25" customHeight="1">
      <c r="A21" s="54"/>
      <c r="B21" s="4" t="s">
        <v>162</v>
      </c>
      <c r="C21" s="52"/>
      <c r="D21" s="153">
        <v>112.7499</v>
      </c>
      <c r="E21" s="153">
        <v>78.282700000000006</v>
      </c>
      <c r="F21" s="153">
        <v>100</v>
      </c>
      <c r="G21" s="154">
        <v>78.282700000000006</v>
      </c>
      <c r="H21" s="154">
        <v>95.029399999999995</v>
      </c>
    </row>
    <row r="22" spans="1:8" ht="29.1" customHeight="1">
      <c r="A22" s="54"/>
      <c r="B22" s="53" t="s">
        <v>102</v>
      </c>
      <c r="C22" s="52"/>
      <c r="D22" s="153">
        <v>101.24630000000001</v>
      </c>
      <c r="E22" s="153">
        <v>100.91759999999999</v>
      </c>
      <c r="F22" s="153">
        <v>100</v>
      </c>
      <c r="G22" s="154">
        <v>100.92529999999999</v>
      </c>
      <c r="H22" s="154">
        <v>100.9474</v>
      </c>
    </row>
    <row r="23" spans="1:8" ht="29.1" customHeight="1">
      <c r="A23" s="54"/>
      <c r="B23" s="53" t="s">
        <v>21</v>
      </c>
      <c r="C23" s="52"/>
      <c r="D23" s="153">
        <v>111.13590000000001</v>
      </c>
      <c r="E23" s="153">
        <v>103.90519999999999</v>
      </c>
      <c r="F23" s="153">
        <v>100.18380000000001</v>
      </c>
      <c r="G23" s="154">
        <v>103.8982</v>
      </c>
      <c r="H23" s="154">
        <v>103.2133</v>
      </c>
    </row>
    <row r="24" spans="1:8" ht="4.5" customHeight="1">
      <c r="A24" s="54"/>
      <c r="B24" s="53"/>
      <c r="C24" s="52"/>
      <c r="D24" s="153"/>
      <c r="E24" s="153"/>
      <c r="F24" s="153"/>
      <c r="G24" s="154"/>
      <c r="H24" s="155"/>
    </row>
    <row r="25" spans="1:8" ht="24.75" customHeight="1">
      <c r="A25" s="6" t="s">
        <v>80</v>
      </c>
      <c r="B25" s="7"/>
      <c r="C25" s="8"/>
      <c r="D25" s="151">
        <v>159.63480000000001</v>
      </c>
      <c r="E25" s="151">
        <v>114.78100000000001</v>
      </c>
      <c r="F25" s="151">
        <v>103.4781</v>
      </c>
      <c r="G25" s="152">
        <v>112.35639999999999</v>
      </c>
      <c r="H25" s="152">
        <v>105.2257</v>
      </c>
    </row>
    <row r="26" spans="1:8" ht="24.75" customHeight="1">
      <c r="A26" s="6" t="s">
        <v>81</v>
      </c>
      <c r="B26" s="7"/>
      <c r="C26" s="8"/>
      <c r="D26" s="151">
        <v>104.7467</v>
      </c>
      <c r="E26" s="151">
        <v>100.7127</v>
      </c>
      <c r="F26" s="151">
        <v>99.260900000000007</v>
      </c>
      <c r="G26" s="152">
        <v>100.5091</v>
      </c>
      <c r="H26" s="152">
        <v>102.1395</v>
      </c>
    </row>
    <row r="27" spans="1:8" ht="9.9499999999999993" customHeight="1" thickBot="1">
      <c r="A27" s="63"/>
      <c r="B27" s="64"/>
      <c r="C27" s="64"/>
      <c r="D27" s="137"/>
      <c r="E27" s="137"/>
      <c r="F27" s="137"/>
      <c r="G27" s="137"/>
      <c r="H27" s="138"/>
    </row>
    <row r="28" spans="1:8">
      <c r="D28" s="113"/>
    </row>
    <row r="29" spans="1:8">
      <c r="D29" s="113"/>
    </row>
    <row r="30" spans="1:8">
      <c r="D30" s="113"/>
    </row>
  </sheetData>
  <mergeCells count="5">
    <mergeCell ref="D4:F4"/>
    <mergeCell ref="H4:H5"/>
    <mergeCell ref="A1:H1"/>
    <mergeCell ref="A2:H2"/>
    <mergeCell ref="G4:G5"/>
  </mergeCells>
  <printOptions horizontalCentered="1"/>
  <pageMargins left="0.7" right="0.35" top="1" bottom="1" header="0.6" footer="0.6"/>
  <pageSetup paperSize="9" firstPageNumber="49" orientation="portrait" useFirstPageNumber="1" r:id="rId1"/>
  <headerFooter>
    <oddFooter>&amp;C&amp;12&amp;P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6"/>
  <sheetViews>
    <sheetView topLeftCell="A10" workbookViewId="0">
      <selection sqref="A1:F1"/>
    </sheetView>
  </sheetViews>
  <sheetFormatPr defaultRowHeight="12.75"/>
  <cols>
    <col min="1" max="1" width="23.5703125" style="132" customWidth="1"/>
    <col min="2" max="3" width="11.7109375" style="132" customWidth="1"/>
    <col min="4" max="6" width="11.85546875" style="132" customWidth="1"/>
    <col min="7" max="16384" width="9.140625" style="132"/>
  </cols>
  <sheetData>
    <row r="1" spans="1:6" s="77" customFormat="1" ht="24" customHeight="1">
      <c r="A1" s="504" t="s">
        <v>112</v>
      </c>
      <c r="B1" s="504"/>
      <c r="C1" s="504"/>
      <c r="D1" s="504"/>
      <c r="E1" s="504"/>
      <c r="F1" s="504"/>
    </row>
    <row r="2" spans="1:6" s="77" customFormat="1" ht="24" customHeight="1">
      <c r="A2" s="510" t="s">
        <v>378</v>
      </c>
      <c r="B2" s="510"/>
      <c r="C2" s="510"/>
      <c r="D2" s="510"/>
      <c r="E2" s="510"/>
      <c r="F2" s="510"/>
    </row>
    <row r="3" spans="1:6" ht="30" customHeight="1" thickBot="1">
      <c r="A3" s="58"/>
      <c r="B3" s="58"/>
      <c r="C3" s="58"/>
      <c r="D3" s="58"/>
      <c r="F3" s="119" t="s">
        <v>52</v>
      </c>
    </row>
    <row r="4" spans="1:6" ht="91.5" customHeight="1">
      <c r="A4" s="59"/>
      <c r="B4" s="424" t="s">
        <v>405</v>
      </c>
      <c r="C4" s="424" t="s">
        <v>381</v>
      </c>
      <c r="D4" s="424" t="s">
        <v>406</v>
      </c>
      <c r="E4" s="424" t="s">
        <v>397</v>
      </c>
      <c r="F4" s="424" t="s">
        <v>421</v>
      </c>
    </row>
    <row r="5" spans="1:6" ht="20.100000000000001" customHeight="1">
      <c r="D5" s="160"/>
      <c r="E5" s="160"/>
      <c r="F5" s="160"/>
    </row>
    <row r="6" spans="1:6" ht="43.5" customHeight="1">
      <c r="A6" s="159" t="s">
        <v>1</v>
      </c>
      <c r="B6" s="134">
        <v>222893.5</v>
      </c>
      <c r="C6" s="134">
        <v>2375088.1</v>
      </c>
      <c r="D6" s="440">
        <v>105.67</v>
      </c>
      <c r="E6" s="441">
        <v>111.98</v>
      </c>
      <c r="F6" s="441">
        <v>113.7</v>
      </c>
    </row>
    <row r="7" spans="1:6" ht="43.5" customHeight="1">
      <c r="A7" s="201" t="s">
        <v>113</v>
      </c>
      <c r="B7" s="172">
        <v>80125.5</v>
      </c>
      <c r="C7" s="172">
        <v>871284.5</v>
      </c>
      <c r="D7" s="442">
        <v>105.08</v>
      </c>
      <c r="E7" s="442">
        <v>114.47</v>
      </c>
      <c r="F7" s="442">
        <v>114.52</v>
      </c>
    </row>
    <row r="8" spans="1:6" ht="43.5" customHeight="1">
      <c r="A8" s="203" t="s">
        <v>68</v>
      </c>
      <c r="B8" s="135">
        <v>73475.3</v>
      </c>
      <c r="C8" s="135">
        <v>799133.8</v>
      </c>
      <c r="D8" s="443">
        <v>105.13</v>
      </c>
      <c r="E8" s="444">
        <v>114.41</v>
      </c>
      <c r="F8" s="444">
        <v>114.66</v>
      </c>
    </row>
    <row r="9" spans="1:6" ht="43.5" customHeight="1">
      <c r="A9" s="203" t="s">
        <v>69</v>
      </c>
      <c r="B9" s="135">
        <v>6650.2</v>
      </c>
      <c r="C9" s="135">
        <v>72150.7</v>
      </c>
      <c r="D9" s="443">
        <v>104.55</v>
      </c>
      <c r="E9" s="444">
        <v>115.07</v>
      </c>
      <c r="F9" s="444">
        <v>112.94</v>
      </c>
    </row>
    <row r="10" spans="1:6" ht="43.5" customHeight="1">
      <c r="A10" s="203" t="s">
        <v>70</v>
      </c>
      <c r="B10" s="135">
        <v>0</v>
      </c>
      <c r="C10" s="135">
        <v>0</v>
      </c>
      <c r="D10" s="443" t="s">
        <v>426</v>
      </c>
      <c r="E10" s="444" t="s">
        <v>426</v>
      </c>
      <c r="F10" s="444" t="s">
        <v>426</v>
      </c>
    </row>
    <row r="11" spans="1:6" ht="43.5" customHeight="1">
      <c r="A11" s="201" t="s">
        <v>114</v>
      </c>
      <c r="B11" s="172">
        <v>130876.8</v>
      </c>
      <c r="C11" s="172">
        <v>1379013.4999999998</v>
      </c>
      <c r="D11" s="442">
        <v>105.95</v>
      </c>
      <c r="E11" s="442">
        <v>110.13</v>
      </c>
      <c r="F11" s="442">
        <v>113.16</v>
      </c>
    </row>
    <row r="12" spans="1:6" ht="43.5" customHeight="1">
      <c r="A12" s="203" t="s">
        <v>68</v>
      </c>
      <c r="B12" s="135">
        <v>97945.1</v>
      </c>
      <c r="C12" s="135">
        <v>1029496.7999999998</v>
      </c>
      <c r="D12" s="443">
        <v>106.26</v>
      </c>
      <c r="E12" s="444">
        <v>110.52</v>
      </c>
      <c r="F12" s="444">
        <v>113.98</v>
      </c>
    </row>
    <row r="13" spans="1:6" ht="43.5" customHeight="1">
      <c r="A13" s="203" t="s">
        <v>69</v>
      </c>
      <c r="B13" s="135">
        <v>32931.699999999997</v>
      </c>
      <c r="C13" s="135">
        <v>349516.69999999995</v>
      </c>
      <c r="D13" s="443">
        <v>105.01</v>
      </c>
      <c r="E13" s="444">
        <v>108.97</v>
      </c>
      <c r="F13" s="444">
        <v>110.8</v>
      </c>
    </row>
    <row r="14" spans="1:6" ht="43.5" customHeight="1">
      <c r="A14" s="203" t="s">
        <v>70</v>
      </c>
      <c r="B14" s="135">
        <v>0</v>
      </c>
      <c r="C14" s="135">
        <v>0</v>
      </c>
      <c r="D14" s="443" t="s">
        <v>426</v>
      </c>
      <c r="E14" s="444" t="s">
        <v>426</v>
      </c>
      <c r="F14" s="444" t="s">
        <v>426</v>
      </c>
    </row>
    <row r="15" spans="1:6" ht="53.25" customHeight="1">
      <c r="A15" s="202" t="s">
        <v>115</v>
      </c>
      <c r="B15" s="173">
        <v>11891.2</v>
      </c>
      <c r="C15" s="173">
        <v>124790.09999999999</v>
      </c>
      <c r="D15" s="442">
        <v>106.69</v>
      </c>
      <c r="E15" s="445">
        <v>116.53</v>
      </c>
      <c r="F15" s="446">
        <v>114.05</v>
      </c>
    </row>
    <row r="16" spans="1:6" ht="9.9499999999999993" customHeight="1" thickBot="1">
      <c r="A16" s="58"/>
      <c r="B16" s="58"/>
      <c r="C16" s="58"/>
      <c r="D16" s="58"/>
      <c r="E16" s="58"/>
      <c r="F16" s="58"/>
    </row>
    <row r="17" spans="2:4" ht="20.100000000000001" customHeight="1"/>
    <row r="18" spans="2:4" ht="20.100000000000001" customHeight="1">
      <c r="B18" s="86"/>
      <c r="C18" s="86"/>
      <c r="D18" s="86"/>
    </row>
    <row r="19" spans="2:4" ht="20.100000000000001" customHeight="1"/>
    <row r="20" spans="2:4" ht="20.100000000000001" customHeight="1"/>
    <row r="21" spans="2:4" ht="20.100000000000001" customHeight="1"/>
    <row r="22" spans="2:4" ht="20.100000000000001" customHeight="1"/>
    <row r="23" spans="2:4" ht="20.100000000000001" customHeight="1"/>
    <row r="24" spans="2:4" ht="20.100000000000001" customHeight="1"/>
    <row r="25" spans="2:4" ht="20.100000000000001" customHeight="1"/>
    <row r="26" spans="2:4" ht="20.100000000000001" customHeight="1"/>
  </sheetData>
  <mergeCells count="2">
    <mergeCell ref="A1:F1"/>
    <mergeCell ref="A2:F2"/>
  </mergeCells>
  <printOptions horizontalCentered="1"/>
  <pageMargins left="0.4" right="0.8" top="1" bottom="1" header="0.6" footer="0.6"/>
  <pageSetup paperSize="9" firstPageNumber="50" orientation="portrait" useFirstPageNumber="1" r:id="rId1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E27"/>
  <sheetViews>
    <sheetView workbookViewId="0">
      <selection sqref="A1:F1"/>
    </sheetView>
  </sheetViews>
  <sheetFormatPr defaultRowHeight="12.75"/>
  <cols>
    <col min="1" max="1" width="32.42578125" style="132" customWidth="1"/>
    <col min="2" max="3" width="13.42578125" style="132" customWidth="1"/>
    <col min="4" max="5" width="12.85546875" style="132" customWidth="1"/>
    <col min="6" max="16384" width="9.140625" style="132"/>
  </cols>
  <sheetData>
    <row r="1" spans="1:5" s="77" customFormat="1" ht="24" customHeight="1">
      <c r="A1" s="504" t="s">
        <v>112</v>
      </c>
      <c r="B1" s="504"/>
      <c r="C1" s="504"/>
      <c r="D1" s="504"/>
      <c r="E1" s="504"/>
    </row>
    <row r="2" spans="1:5" s="77" customFormat="1" ht="24" customHeight="1">
      <c r="A2" s="504" t="s">
        <v>391</v>
      </c>
      <c r="B2" s="504"/>
      <c r="C2" s="504"/>
      <c r="D2" s="504"/>
      <c r="E2" s="504"/>
    </row>
    <row r="3" spans="1:5" ht="30" customHeight="1" thickBot="1">
      <c r="A3" s="58"/>
      <c r="B3" s="71"/>
      <c r="C3" s="71"/>
      <c r="E3" s="78" t="s">
        <v>52</v>
      </c>
    </row>
    <row r="4" spans="1:5" ht="33.75" customHeight="1">
      <c r="A4" s="59"/>
      <c r="B4" s="486" t="s">
        <v>363</v>
      </c>
      <c r="C4" s="486" t="s">
        <v>364</v>
      </c>
      <c r="D4" s="492" t="s">
        <v>260</v>
      </c>
      <c r="E4" s="492"/>
    </row>
    <row r="5" spans="1:5" ht="45.75" customHeight="1">
      <c r="A5" s="71"/>
      <c r="B5" s="487"/>
      <c r="C5" s="487"/>
      <c r="D5" s="422" t="s">
        <v>407</v>
      </c>
      <c r="E5" s="422" t="s">
        <v>408</v>
      </c>
    </row>
    <row r="6" spans="1:5" ht="20.100000000000001" customHeight="1">
      <c r="C6" s="160"/>
      <c r="D6" s="160"/>
      <c r="E6" s="160"/>
    </row>
    <row r="7" spans="1:5" ht="30" customHeight="1">
      <c r="A7" s="159" t="s">
        <v>1</v>
      </c>
      <c r="B7" s="134">
        <v>599256.30000000005</v>
      </c>
      <c r="C7" s="134">
        <v>635723.29999999993</v>
      </c>
      <c r="D7" s="447">
        <v>110.01</v>
      </c>
      <c r="E7" s="447">
        <v>110.7</v>
      </c>
    </row>
    <row r="8" spans="1:5" ht="30" customHeight="1">
      <c r="A8" s="339" t="s">
        <v>113</v>
      </c>
      <c r="B8" s="172">
        <v>223619.8</v>
      </c>
      <c r="C8" s="172">
        <v>230230.59999999998</v>
      </c>
      <c r="D8" s="448">
        <v>112.13</v>
      </c>
      <c r="E8" s="448">
        <v>113.48</v>
      </c>
    </row>
    <row r="9" spans="1:5" ht="30" customHeight="1">
      <c r="A9" s="340" t="s">
        <v>68</v>
      </c>
      <c r="B9" s="135">
        <v>205560</v>
      </c>
      <c r="C9" s="135">
        <v>211152.59999999998</v>
      </c>
      <c r="D9" s="449">
        <v>112.44</v>
      </c>
      <c r="E9" s="449">
        <v>113.5</v>
      </c>
    </row>
    <row r="10" spans="1:5" ht="30" customHeight="1">
      <c r="A10" s="340" t="s">
        <v>69</v>
      </c>
      <c r="B10" s="135">
        <v>18059.800000000003</v>
      </c>
      <c r="C10" s="135">
        <v>19078</v>
      </c>
      <c r="D10" s="449">
        <v>108.72</v>
      </c>
      <c r="E10" s="449">
        <v>113.33</v>
      </c>
    </row>
    <row r="11" spans="1:5" ht="30" customHeight="1">
      <c r="A11" s="340" t="s">
        <v>70</v>
      </c>
      <c r="B11" s="135">
        <v>0</v>
      </c>
      <c r="C11" s="135">
        <v>0</v>
      </c>
      <c r="D11" s="447" t="s">
        <v>426</v>
      </c>
      <c r="E11" s="447" t="s">
        <v>426</v>
      </c>
    </row>
    <row r="12" spans="1:5" ht="30" customHeight="1">
      <c r="A12" s="339" t="s">
        <v>114</v>
      </c>
      <c r="B12" s="172">
        <v>343681.5</v>
      </c>
      <c r="C12" s="172">
        <v>371638</v>
      </c>
      <c r="D12" s="447">
        <v>108.27</v>
      </c>
      <c r="E12" s="447">
        <v>108.74</v>
      </c>
    </row>
    <row r="13" spans="1:5" ht="30" customHeight="1">
      <c r="A13" s="340" t="s">
        <v>68</v>
      </c>
      <c r="B13" s="135">
        <v>257609</v>
      </c>
      <c r="C13" s="135">
        <v>277727</v>
      </c>
      <c r="D13" s="449">
        <v>109.19</v>
      </c>
      <c r="E13" s="449">
        <v>109.11</v>
      </c>
    </row>
    <row r="14" spans="1:5" ht="30" customHeight="1">
      <c r="A14" s="340" t="s">
        <v>69</v>
      </c>
      <c r="B14" s="135">
        <v>86072.5</v>
      </c>
      <c r="C14" s="135">
        <v>93911</v>
      </c>
      <c r="D14" s="449">
        <v>105.63</v>
      </c>
      <c r="E14" s="449">
        <v>107.68</v>
      </c>
    </row>
    <row r="15" spans="1:5" ht="30" customHeight="1">
      <c r="A15" s="340" t="s">
        <v>70</v>
      </c>
      <c r="B15" s="135">
        <v>0</v>
      </c>
      <c r="C15" s="135">
        <v>0</v>
      </c>
      <c r="D15" s="449" t="s">
        <v>426</v>
      </c>
      <c r="E15" s="449" t="s">
        <v>426</v>
      </c>
    </row>
    <row r="16" spans="1:5" ht="30" customHeight="1">
      <c r="A16" s="339" t="s">
        <v>115</v>
      </c>
      <c r="B16" s="173">
        <v>31955</v>
      </c>
      <c r="C16" s="173">
        <v>33854.699999999997</v>
      </c>
      <c r="D16" s="448">
        <v>114.57</v>
      </c>
      <c r="E16" s="448">
        <v>114.24</v>
      </c>
    </row>
    <row r="17" spans="1:5" ht="9.9499999999999993" customHeight="1" thickBot="1">
      <c r="A17" s="58"/>
      <c r="B17" s="58"/>
      <c r="C17" s="58"/>
      <c r="D17" s="58"/>
      <c r="E17" s="58"/>
    </row>
    <row r="18" spans="1:5" ht="20.100000000000001" customHeight="1"/>
    <row r="19" spans="1:5" ht="20.100000000000001" customHeight="1">
      <c r="B19" s="86"/>
      <c r="C19" s="86"/>
    </row>
    <row r="20" spans="1:5" ht="20.100000000000001" customHeight="1"/>
    <row r="21" spans="1:5" ht="20.100000000000001" customHeight="1"/>
    <row r="22" spans="1:5" ht="20.100000000000001" customHeight="1"/>
    <row r="23" spans="1:5" ht="20.100000000000001" customHeight="1"/>
    <row r="24" spans="1:5" ht="20.100000000000001" customHeight="1"/>
    <row r="25" spans="1:5" ht="20.100000000000001" customHeight="1"/>
    <row r="26" spans="1:5" ht="20.100000000000001" customHeight="1"/>
    <row r="27" spans="1:5" ht="20.100000000000001" customHeight="1"/>
  </sheetData>
  <mergeCells count="5">
    <mergeCell ref="A1:E1"/>
    <mergeCell ref="A2:E2"/>
    <mergeCell ref="B4:B5"/>
    <mergeCell ref="C4:C5"/>
    <mergeCell ref="D4:E4"/>
  </mergeCells>
  <printOptions horizontalCentered="1"/>
  <pageMargins left="0.85" right="0.45" top="1" bottom="1" header="0.6" footer="0.6"/>
  <pageSetup paperSize="9" firstPageNumber="51" orientation="portrait" useFirstPageNumber="1" r:id="rId1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G25"/>
  <sheetViews>
    <sheetView topLeftCell="A4" workbookViewId="0">
      <selection sqref="A1:F1"/>
    </sheetView>
  </sheetViews>
  <sheetFormatPr defaultRowHeight="12.75"/>
  <cols>
    <col min="1" max="1" width="2.28515625" style="132" customWidth="1"/>
    <col min="2" max="2" width="30.140625" style="132" customWidth="1"/>
    <col min="3" max="3" width="11.42578125" style="129" customWidth="1"/>
    <col min="4" max="4" width="11.42578125" style="132" customWidth="1"/>
    <col min="5" max="6" width="11.140625" style="132" customWidth="1"/>
    <col min="7" max="7" width="10.42578125" style="132" customWidth="1"/>
    <col min="8" max="16384" width="9.140625" style="132"/>
  </cols>
  <sheetData>
    <row r="1" spans="1:7" s="45" customFormat="1" ht="30" customHeight="1">
      <c r="A1" s="515" t="s">
        <v>171</v>
      </c>
      <c r="B1" s="515"/>
      <c r="C1" s="515"/>
      <c r="D1" s="515"/>
      <c r="E1" s="515"/>
      <c r="F1" s="515"/>
      <c r="G1" s="515"/>
    </row>
    <row r="2" spans="1:7" s="45" customFormat="1" ht="23.25" customHeight="1">
      <c r="A2" s="516" t="s">
        <v>378</v>
      </c>
      <c r="B2" s="516"/>
      <c r="C2" s="516"/>
      <c r="D2" s="516"/>
      <c r="E2" s="516"/>
      <c r="F2" s="516"/>
      <c r="G2" s="516"/>
    </row>
    <row r="3" spans="1:7" s="45" customFormat="1" ht="9" customHeight="1" thickBot="1">
      <c r="A3" s="163"/>
      <c r="B3" s="163"/>
      <c r="C3" s="164"/>
      <c r="D3" s="198"/>
      <c r="E3" s="163"/>
      <c r="F3" s="163"/>
      <c r="G3" s="163"/>
    </row>
    <row r="4" spans="1:7" s="45" customFormat="1" ht="41.25" customHeight="1">
      <c r="A4" s="517"/>
      <c r="B4" s="517"/>
      <c r="C4" s="486" t="s">
        <v>396</v>
      </c>
      <c r="D4" s="486" t="s">
        <v>381</v>
      </c>
      <c r="E4" s="513" t="s">
        <v>409</v>
      </c>
      <c r="F4" s="513" t="s">
        <v>382</v>
      </c>
      <c r="G4" s="513" t="s">
        <v>421</v>
      </c>
    </row>
    <row r="5" spans="1:7" ht="41.25" customHeight="1">
      <c r="A5" s="478"/>
      <c r="B5" s="478"/>
      <c r="C5" s="487"/>
      <c r="D5" s="487"/>
      <c r="E5" s="514"/>
      <c r="F5" s="514"/>
      <c r="G5" s="514"/>
    </row>
    <row r="6" spans="1:7" ht="32.1" customHeight="1">
      <c r="A6" s="2" t="s">
        <v>170</v>
      </c>
      <c r="B6" s="168"/>
      <c r="C6" s="166"/>
      <c r="D6" s="175"/>
      <c r="E6" s="166"/>
      <c r="F6" s="167"/>
      <c r="G6" s="167"/>
    </row>
    <row r="7" spans="1:7" ht="25.5" customHeight="1">
      <c r="A7" s="511" t="s">
        <v>169</v>
      </c>
      <c r="B7" s="511"/>
      <c r="C7" s="146">
        <v>3537</v>
      </c>
      <c r="D7" s="146">
        <v>38173.5</v>
      </c>
      <c r="E7" s="343">
        <v>105.07</v>
      </c>
      <c r="F7" s="343">
        <v>114.86</v>
      </c>
      <c r="G7" s="343">
        <v>112.82</v>
      </c>
    </row>
    <row r="8" spans="1:7" ht="30" customHeight="1">
      <c r="A8" s="43"/>
      <c r="B8" s="42" t="s">
        <v>68</v>
      </c>
      <c r="C8" s="41">
        <v>2522.1</v>
      </c>
      <c r="D8" s="41">
        <v>27091.299999999996</v>
      </c>
      <c r="E8" s="450">
        <v>105.33</v>
      </c>
      <c r="F8" s="450">
        <v>114.9</v>
      </c>
      <c r="G8" s="450">
        <v>113.05</v>
      </c>
    </row>
    <row r="9" spans="1:7" ht="30" customHeight="1">
      <c r="A9" s="43"/>
      <c r="B9" s="42" t="s">
        <v>69</v>
      </c>
      <c r="C9" s="41">
        <v>1014.9</v>
      </c>
      <c r="D9" s="41">
        <v>11082.2</v>
      </c>
      <c r="E9" s="450">
        <v>104.44</v>
      </c>
      <c r="F9" s="450">
        <v>114.76</v>
      </c>
      <c r="G9" s="450">
        <v>112.28</v>
      </c>
    </row>
    <row r="10" spans="1:7" ht="30" customHeight="1">
      <c r="A10" s="43"/>
      <c r="B10" s="42" t="s">
        <v>70</v>
      </c>
      <c r="C10" s="41">
        <v>0</v>
      </c>
      <c r="D10" s="41">
        <v>0</v>
      </c>
      <c r="E10" s="450" t="s">
        <v>426</v>
      </c>
      <c r="F10" s="343" t="s">
        <v>426</v>
      </c>
      <c r="G10" s="343" t="s">
        <v>426</v>
      </c>
    </row>
    <row r="11" spans="1:7" ht="34.5" customHeight="1">
      <c r="A11" s="512" t="s">
        <v>168</v>
      </c>
      <c r="B11" s="512"/>
      <c r="C11" s="179">
        <v>85912.2</v>
      </c>
      <c r="D11" s="179">
        <v>938160.3</v>
      </c>
      <c r="E11" s="343">
        <v>105.91</v>
      </c>
      <c r="F11" s="343">
        <v>114.8</v>
      </c>
      <c r="G11" s="343">
        <v>115.25</v>
      </c>
    </row>
    <row r="12" spans="1:7" ht="30" customHeight="1">
      <c r="A12" s="43"/>
      <c r="B12" s="42" t="s">
        <v>68</v>
      </c>
      <c r="C12" s="161">
        <v>83878.8</v>
      </c>
      <c r="D12" s="161">
        <v>916020</v>
      </c>
      <c r="E12" s="450">
        <v>105.94</v>
      </c>
      <c r="F12" s="450">
        <v>114.78</v>
      </c>
      <c r="G12" s="450">
        <v>115.3</v>
      </c>
    </row>
    <row r="13" spans="1:7" ht="30" customHeight="1">
      <c r="A13" s="43"/>
      <c r="B13" s="42" t="s">
        <v>69</v>
      </c>
      <c r="C13" s="161">
        <v>2033.4</v>
      </c>
      <c r="D13" s="161">
        <v>22140.3</v>
      </c>
      <c r="E13" s="450">
        <v>104.71</v>
      </c>
      <c r="F13" s="450">
        <v>115.5</v>
      </c>
      <c r="G13" s="450">
        <v>113.47</v>
      </c>
    </row>
    <row r="14" spans="1:7" ht="30" customHeight="1">
      <c r="A14" s="43"/>
      <c r="B14" s="42" t="s">
        <v>70</v>
      </c>
      <c r="C14" s="41">
        <v>0</v>
      </c>
      <c r="D14" s="41">
        <v>0</v>
      </c>
      <c r="E14" s="343" t="s">
        <v>426</v>
      </c>
      <c r="F14" s="343" t="s">
        <v>426</v>
      </c>
      <c r="G14" s="343" t="s">
        <v>426</v>
      </c>
    </row>
    <row r="15" spans="1:7" ht="32.1" customHeight="1">
      <c r="A15" s="2" t="s">
        <v>167</v>
      </c>
      <c r="B15" s="168"/>
      <c r="C15" s="161"/>
      <c r="D15" s="161"/>
      <c r="E15" s="450"/>
      <c r="F15" s="450"/>
      <c r="G15" s="450"/>
    </row>
    <row r="16" spans="1:7" ht="33.75" customHeight="1">
      <c r="A16" s="511" t="s">
        <v>166</v>
      </c>
      <c r="B16" s="511"/>
      <c r="C16" s="146">
        <v>661.8</v>
      </c>
      <c r="D16" s="146">
        <v>6976.2999999999993</v>
      </c>
      <c r="E16" s="343">
        <v>106.23</v>
      </c>
      <c r="F16" s="343">
        <v>110.28</v>
      </c>
      <c r="G16" s="343">
        <v>111.7</v>
      </c>
    </row>
    <row r="17" spans="1:7" ht="30" customHeight="1">
      <c r="A17" s="43"/>
      <c r="B17" s="42" t="s">
        <v>68</v>
      </c>
      <c r="C17" s="41">
        <v>381.7</v>
      </c>
      <c r="D17" s="41">
        <v>4003.5999999999995</v>
      </c>
      <c r="E17" s="450">
        <v>106.65</v>
      </c>
      <c r="F17" s="450">
        <v>110.96</v>
      </c>
      <c r="G17" s="450">
        <v>113.14</v>
      </c>
    </row>
    <row r="18" spans="1:7" ht="30" customHeight="1">
      <c r="A18" s="43"/>
      <c r="B18" s="42" t="s">
        <v>69</v>
      </c>
      <c r="C18" s="41">
        <v>280.10000000000002</v>
      </c>
      <c r="D18" s="41">
        <v>2972.6999999999994</v>
      </c>
      <c r="E18" s="450">
        <v>105.66</v>
      </c>
      <c r="F18" s="450">
        <v>109.37</v>
      </c>
      <c r="G18" s="450">
        <v>109.8</v>
      </c>
    </row>
    <row r="19" spans="1:7" ht="30" customHeight="1">
      <c r="A19" s="43"/>
      <c r="B19" s="42" t="s">
        <v>70</v>
      </c>
      <c r="C19" s="161">
        <v>0</v>
      </c>
      <c r="D19" s="161">
        <v>0</v>
      </c>
      <c r="E19" s="450" t="s">
        <v>426</v>
      </c>
      <c r="F19" s="450" t="s">
        <v>426</v>
      </c>
      <c r="G19" s="450" t="s">
        <v>426</v>
      </c>
    </row>
    <row r="20" spans="1:7" ht="33.75" customHeight="1">
      <c r="A20" s="512" t="s">
        <v>165</v>
      </c>
      <c r="B20" s="512"/>
      <c r="C20" s="179">
        <v>81430.899999999994</v>
      </c>
      <c r="D20" s="179">
        <v>853127.7</v>
      </c>
      <c r="E20" s="343">
        <v>106.43</v>
      </c>
      <c r="F20" s="343">
        <v>109.65</v>
      </c>
      <c r="G20" s="343">
        <v>113.06</v>
      </c>
    </row>
    <row r="21" spans="1:7" ht="29.25" customHeight="1">
      <c r="A21" s="43"/>
      <c r="B21" s="42" t="s">
        <v>68</v>
      </c>
      <c r="C21" s="161">
        <v>46918</v>
      </c>
      <c r="D21" s="161">
        <v>489765.5</v>
      </c>
      <c r="E21" s="450">
        <v>106.83</v>
      </c>
      <c r="F21" s="450">
        <v>109.89</v>
      </c>
      <c r="G21" s="450">
        <v>114.23</v>
      </c>
    </row>
    <row r="22" spans="1:7" ht="29.25" customHeight="1">
      <c r="A22" s="43"/>
      <c r="B22" s="42" t="s">
        <v>69</v>
      </c>
      <c r="C22" s="161">
        <v>34512.9</v>
      </c>
      <c r="D22" s="161">
        <v>363362.2</v>
      </c>
      <c r="E22" s="450">
        <v>105.9</v>
      </c>
      <c r="F22" s="450">
        <v>109.34</v>
      </c>
      <c r="G22" s="450">
        <v>111.53</v>
      </c>
    </row>
    <row r="23" spans="1:7" ht="29.25" customHeight="1">
      <c r="A23" s="43"/>
      <c r="B23" s="42" t="s">
        <v>70</v>
      </c>
      <c r="C23" s="161">
        <v>0</v>
      </c>
      <c r="D23" s="161">
        <v>0</v>
      </c>
      <c r="E23" s="161" t="s">
        <v>426</v>
      </c>
      <c r="F23" s="450" t="s">
        <v>426</v>
      </c>
      <c r="G23" s="450" t="s">
        <v>426</v>
      </c>
    </row>
    <row r="24" spans="1:7" ht="6" customHeight="1" thickBot="1">
      <c r="A24" s="58"/>
      <c r="B24" s="58"/>
      <c r="C24" s="66"/>
      <c r="D24" s="58"/>
      <c r="E24" s="58"/>
      <c r="F24" s="91"/>
      <c r="G24" s="91"/>
    </row>
    <row r="25" spans="1:7">
      <c r="C25" s="70"/>
      <c r="D25" s="40"/>
      <c r="E25" s="40"/>
    </row>
  </sheetData>
  <mergeCells count="12">
    <mergeCell ref="A1:G1"/>
    <mergeCell ref="A2:G2"/>
    <mergeCell ref="C4:C5"/>
    <mergeCell ref="A4:B5"/>
    <mergeCell ref="E4:E5"/>
    <mergeCell ref="F4:F5"/>
    <mergeCell ref="D4:D5"/>
    <mergeCell ref="A7:B7"/>
    <mergeCell ref="A11:B11"/>
    <mergeCell ref="A16:B16"/>
    <mergeCell ref="A20:B20"/>
    <mergeCell ref="G4:G5"/>
  </mergeCells>
  <printOptions horizontalCentered="1"/>
  <pageMargins left="0.35" right="0.75" top="1" bottom="1" header="0.6" footer="0.6"/>
  <pageSetup paperSize="9" firstPageNumber="52" orientation="portrait" useFirstPageNumber="1" r:id="rId1"/>
  <headerFooter alignWithMargins="0">
    <oddFooter>&amp;C&amp;10&amp;P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F29"/>
  <sheetViews>
    <sheetView workbookViewId="0">
      <selection sqref="A1:F1"/>
    </sheetView>
  </sheetViews>
  <sheetFormatPr defaultRowHeight="12.75"/>
  <cols>
    <col min="1" max="1" width="2.28515625" style="132" customWidth="1"/>
    <col min="2" max="2" width="22" style="132" customWidth="1"/>
    <col min="3" max="4" width="14.85546875" style="132" customWidth="1"/>
    <col min="5" max="6" width="13.42578125" style="132" customWidth="1"/>
    <col min="7" max="16384" width="9.140625" style="132"/>
  </cols>
  <sheetData>
    <row r="1" spans="1:6" s="45" customFormat="1" ht="30" customHeight="1">
      <c r="A1" s="515" t="s">
        <v>171</v>
      </c>
      <c r="B1" s="515"/>
      <c r="C1" s="515"/>
      <c r="D1" s="515"/>
      <c r="E1" s="515"/>
      <c r="F1" s="515"/>
    </row>
    <row r="2" spans="1:6" s="45" customFormat="1" ht="21.75" customHeight="1">
      <c r="A2" s="477" t="s">
        <v>391</v>
      </c>
      <c r="B2" s="477"/>
      <c r="C2" s="477"/>
      <c r="D2" s="477"/>
      <c r="E2" s="477"/>
      <c r="F2" s="477"/>
    </row>
    <row r="3" spans="1:6" s="45" customFormat="1" ht="16.5" customHeight="1" thickBot="1">
      <c r="A3" s="332"/>
      <c r="B3" s="332"/>
      <c r="C3" s="332"/>
      <c r="D3" s="332"/>
      <c r="E3" s="332"/>
      <c r="F3" s="332"/>
    </row>
    <row r="4" spans="1:6" s="45" customFormat="1" ht="26.25" customHeight="1">
      <c r="A4" s="517"/>
      <c r="B4" s="517"/>
      <c r="C4" s="486" t="s">
        <v>363</v>
      </c>
      <c r="D4" s="486" t="s">
        <v>364</v>
      </c>
      <c r="E4" s="492" t="s">
        <v>260</v>
      </c>
      <c r="F4" s="492"/>
    </row>
    <row r="5" spans="1:6" ht="30" customHeight="1">
      <c r="A5" s="478"/>
      <c r="B5" s="478"/>
      <c r="C5" s="487"/>
      <c r="D5" s="487"/>
      <c r="E5" s="422" t="s">
        <v>407</v>
      </c>
      <c r="F5" s="422" t="s">
        <v>408</v>
      </c>
    </row>
    <row r="6" spans="1:6" ht="21.95" customHeight="1">
      <c r="A6" s="2" t="s">
        <v>170</v>
      </c>
      <c r="B6" s="333"/>
      <c r="C6" s="334"/>
      <c r="D6" s="334"/>
      <c r="E6" s="335"/>
      <c r="F6" s="335"/>
    </row>
    <row r="7" spans="1:6" ht="32.1" customHeight="1">
      <c r="A7" s="2" t="s">
        <v>270</v>
      </c>
      <c r="B7" s="342"/>
      <c r="C7" s="146">
        <v>9760.1</v>
      </c>
      <c r="D7" s="146">
        <v>10121.300000000001</v>
      </c>
      <c r="E7" s="343">
        <v>110.3</v>
      </c>
      <c r="F7" s="343">
        <v>112.86</v>
      </c>
    </row>
    <row r="8" spans="1:6" ht="18" customHeight="1">
      <c r="A8" s="2"/>
      <c r="B8" s="341" t="s">
        <v>272</v>
      </c>
      <c r="C8" s="146"/>
      <c r="D8" s="343"/>
      <c r="E8" s="343"/>
      <c r="F8" s="343"/>
    </row>
    <row r="9" spans="1:6" ht="27.95" customHeight="1">
      <c r="A9" s="43"/>
      <c r="B9" s="42" t="s">
        <v>68</v>
      </c>
      <c r="C9" s="41">
        <v>6952.5</v>
      </c>
      <c r="D9" s="41">
        <v>7205.7000000000007</v>
      </c>
      <c r="E9" s="450">
        <v>110.5</v>
      </c>
      <c r="F9" s="450">
        <v>112.86</v>
      </c>
    </row>
    <row r="10" spans="1:6" ht="27.95" customHeight="1">
      <c r="A10" s="43"/>
      <c r="B10" s="42" t="s">
        <v>69</v>
      </c>
      <c r="C10" s="41">
        <v>2807.6</v>
      </c>
      <c r="D10" s="41">
        <v>2915.6</v>
      </c>
      <c r="E10" s="450">
        <v>109.8</v>
      </c>
      <c r="F10" s="450">
        <v>112.85</v>
      </c>
    </row>
    <row r="11" spans="1:6" ht="27.95" customHeight="1">
      <c r="A11" s="43"/>
      <c r="B11" s="42" t="s">
        <v>70</v>
      </c>
      <c r="C11" s="41">
        <v>0</v>
      </c>
      <c r="D11" s="41">
        <v>0</v>
      </c>
      <c r="E11" s="343" t="s">
        <v>426</v>
      </c>
      <c r="F11" s="343" t="s">
        <v>426</v>
      </c>
    </row>
    <row r="12" spans="1:6" ht="32.1" customHeight="1">
      <c r="A12" s="44" t="s">
        <v>268</v>
      </c>
      <c r="C12" s="146">
        <v>237495.7</v>
      </c>
      <c r="D12" s="146">
        <v>245185.4</v>
      </c>
      <c r="E12" s="343">
        <v>112.66</v>
      </c>
      <c r="F12" s="343">
        <v>113.34</v>
      </c>
    </row>
    <row r="13" spans="1:6" ht="18" customHeight="1">
      <c r="A13" s="44"/>
      <c r="B13" s="44" t="s">
        <v>271</v>
      </c>
      <c r="C13" s="146"/>
      <c r="D13" s="146"/>
      <c r="E13" s="343" t="s">
        <v>426</v>
      </c>
      <c r="F13" s="343" t="s">
        <v>426</v>
      </c>
    </row>
    <row r="14" spans="1:6" ht="27.95" customHeight="1">
      <c r="A14" s="43"/>
      <c r="B14" s="42" t="s">
        <v>68</v>
      </c>
      <c r="C14" s="41">
        <v>231885.6</v>
      </c>
      <c r="D14" s="41">
        <v>239353.3</v>
      </c>
      <c r="E14" s="450">
        <v>112.71</v>
      </c>
      <c r="F14" s="450">
        <v>113.34</v>
      </c>
    </row>
    <row r="15" spans="1:6" ht="27.95" customHeight="1">
      <c r="A15" s="43"/>
      <c r="B15" s="42" t="s">
        <v>69</v>
      </c>
      <c r="C15" s="41">
        <v>5610.0999999999995</v>
      </c>
      <c r="D15" s="41">
        <v>5832.1</v>
      </c>
      <c r="E15" s="450">
        <v>110.67</v>
      </c>
      <c r="F15" s="450">
        <v>113.51</v>
      </c>
    </row>
    <row r="16" spans="1:6" ht="27.95" customHeight="1">
      <c r="A16" s="43"/>
      <c r="B16" s="42" t="s">
        <v>70</v>
      </c>
      <c r="C16" s="41">
        <v>0</v>
      </c>
      <c r="D16" s="41">
        <v>0</v>
      </c>
      <c r="E16" s="343" t="s">
        <v>426</v>
      </c>
      <c r="F16" s="343" t="s">
        <v>426</v>
      </c>
    </row>
    <row r="17" spans="1:6" ht="21.95" customHeight="1">
      <c r="A17" s="2" t="s">
        <v>167</v>
      </c>
      <c r="B17" s="333"/>
      <c r="C17" s="41"/>
      <c r="D17" s="41"/>
      <c r="E17" s="450"/>
      <c r="F17" s="450"/>
    </row>
    <row r="18" spans="1:6" ht="32.1" customHeight="1">
      <c r="A18" s="2" t="s">
        <v>270</v>
      </c>
      <c r="B18" s="342"/>
      <c r="C18" s="146">
        <v>1727.8</v>
      </c>
      <c r="D18" s="146">
        <v>1876.5</v>
      </c>
      <c r="E18" s="343">
        <v>106.63</v>
      </c>
      <c r="F18" s="343">
        <v>108.26</v>
      </c>
    </row>
    <row r="19" spans="1:6" ht="15" customHeight="1">
      <c r="A19" s="2"/>
      <c r="B19" s="341" t="s">
        <v>269</v>
      </c>
      <c r="C19" s="41"/>
      <c r="D19" s="41"/>
      <c r="E19" s="450" t="s">
        <v>426</v>
      </c>
      <c r="F19" s="450" t="s">
        <v>426</v>
      </c>
    </row>
    <row r="20" spans="1:6" ht="27.95" customHeight="1">
      <c r="A20" s="43"/>
      <c r="B20" s="42" t="s">
        <v>68</v>
      </c>
      <c r="C20" s="41">
        <v>995.5</v>
      </c>
      <c r="D20" s="41">
        <v>1080.1000000000001</v>
      </c>
      <c r="E20" s="450">
        <v>107.92</v>
      </c>
      <c r="F20" s="450">
        <v>108.97</v>
      </c>
    </row>
    <row r="21" spans="1:6" ht="27.95" customHeight="1">
      <c r="A21" s="43"/>
      <c r="B21" s="42" t="s">
        <v>69</v>
      </c>
      <c r="C21" s="41">
        <v>732.3</v>
      </c>
      <c r="D21" s="41">
        <v>796.4</v>
      </c>
      <c r="E21" s="450">
        <v>104.91</v>
      </c>
      <c r="F21" s="450">
        <v>107.3</v>
      </c>
    </row>
    <row r="22" spans="1:6" ht="27.95" customHeight="1">
      <c r="A22" s="43"/>
      <c r="B22" s="42" t="s">
        <v>70</v>
      </c>
      <c r="C22" s="41">
        <v>0</v>
      </c>
      <c r="D22" s="41">
        <v>0</v>
      </c>
      <c r="E22" s="450" t="s">
        <v>426</v>
      </c>
      <c r="F22" s="450" t="s">
        <v>426</v>
      </c>
    </row>
    <row r="23" spans="1:6" ht="32.1" customHeight="1">
      <c r="A23" s="44" t="s">
        <v>268</v>
      </c>
      <c r="C23" s="146">
        <v>211434</v>
      </c>
      <c r="D23" s="146">
        <v>230527.30000000002</v>
      </c>
      <c r="E23" s="343">
        <v>107.54</v>
      </c>
      <c r="F23" s="343">
        <v>108.05</v>
      </c>
    </row>
    <row r="24" spans="1:6" ht="16.5" customHeight="1">
      <c r="A24" s="44"/>
      <c r="B24" s="44" t="s">
        <v>267</v>
      </c>
      <c r="C24" s="41"/>
      <c r="D24" s="41"/>
      <c r="E24" s="450" t="s">
        <v>426</v>
      </c>
      <c r="F24" s="450" t="s">
        <v>426</v>
      </c>
    </row>
    <row r="25" spans="1:6" ht="27.95" customHeight="1">
      <c r="A25" s="43"/>
      <c r="B25" s="42" t="s">
        <v>68</v>
      </c>
      <c r="C25" s="41">
        <v>122042.19999999998</v>
      </c>
      <c r="D25" s="41">
        <v>132625.1</v>
      </c>
      <c r="E25" s="450">
        <v>108.75</v>
      </c>
      <c r="F25" s="450">
        <v>108.37</v>
      </c>
    </row>
    <row r="26" spans="1:6" ht="27.95" customHeight="1">
      <c r="A26" s="43"/>
      <c r="B26" s="42" t="s">
        <v>69</v>
      </c>
      <c r="C26" s="41">
        <v>89391.8</v>
      </c>
      <c r="D26" s="41">
        <v>97902.200000000012</v>
      </c>
      <c r="E26" s="450">
        <v>105.92</v>
      </c>
      <c r="F26" s="450">
        <v>107.62</v>
      </c>
    </row>
    <row r="27" spans="1:6" ht="27.95" customHeight="1">
      <c r="A27" s="43"/>
      <c r="B27" s="42" t="s">
        <v>70</v>
      </c>
      <c r="C27" s="41">
        <v>0</v>
      </c>
      <c r="D27" s="41">
        <v>0</v>
      </c>
      <c r="E27" s="450" t="s">
        <v>426</v>
      </c>
      <c r="F27" s="450" t="s">
        <v>426</v>
      </c>
    </row>
    <row r="28" spans="1:6" ht="9.75" customHeight="1" thickBot="1">
      <c r="A28" s="58"/>
      <c r="B28" s="58"/>
      <c r="C28" s="58"/>
      <c r="D28" s="58"/>
      <c r="E28" s="91"/>
      <c r="F28" s="91"/>
    </row>
    <row r="29" spans="1:6">
      <c r="C29" s="40"/>
      <c r="D29" s="40"/>
    </row>
  </sheetData>
  <mergeCells count="6">
    <mergeCell ref="E4:F4"/>
    <mergeCell ref="A1:F1"/>
    <mergeCell ref="A2:F2"/>
    <mergeCell ref="A4:B5"/>
    <mergeCell ref="C4:C5"/>
    <mergeCell ref="D4:D5"/>
  </mergeCells>
  <printOptions horizontalCentered="1"/>
  <pageMargins left="0.85" right="0.45" top="1" bottom="1" header="0.6" footer="0.6"/>
  <pageSetup paperSize="9" firstPageNumber="53" orientation="portrait" useFirstPageNumber="1" r:id="rId1"/>
  <headerFooter alignWithMargins="0">
    <oddFooter>&amp;C&amp;10&amp;P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F54"/>
  <sheetViews>
    <sheetView workbookViewId="0">
      <selection sqref="A1:F1"/>
    </sheetView>
  </sheetViews>
  <sheetFormatPr defaultRowHeight="12.75"/>
  <cols>
    <col min="1" max="1" width="30.42578125" style="129" customWidth="1"/>
    <col min="2" max="3" width="11.140625" style="129" customWidth="1"/>
    <col min="4" max="5" width="11" style="129" customWidth="1"/>
    <col min="6" max="6" width="12.140625" style="129" customWidth="1"/>
    <col min="7" max="16384" width="9.140625" style="132"/>
  </cols>
  <sheetData>
    <row r="1" spans="1:6" s="45" customFormat="1" ht="30" customHeight="1">
      <c r="A1" s="495" t="s">
        <v>350</v>
      </c>
      <c r="B1" s="495"/>
      <c r="C1" s="495"/>
      <c r="D1" s="495"/>
      <c r="E1" s="495"/>
      <c r="F1" s="495"/>
    </row>
    <row r="2" spans="1:6" ht="39.950000000000003" customHeight="1" thickBot="1">
      <c r="A2" s="72"/>
      <c r="B2" s="72"/>
      <c r="C2" s="72"/>
      <c r="D2" s="72"/>
      <c r="E2" s="72"/>
      <c r="F2" s="90" t="s">
        <v>145</v>
      </c>
    </row>
    <row r="3" spans="1:6" ht="91.5" customHeight="1">
      <c r="A3" s="106"/>
      <c r="B3" s="423" t="s">
        <v>395</v>
      </c>
      <c r="C3" s="423" t="s">
        <v>396</v>
      </c>
      <c r="D3" s="423" t="s">
        <v>381</v>
      </c>
      <c r="E3" s="423" t="s">
        <v>410</v>
      </c>
      <c r="F3" s="423" t="s">
        <v>421</v>
      </c>
    </row>
    <row r="4" spans="1:6" ht="35.1" customHeight="1">
      <c r="A4" s="105" t="s">
        <v>5</v>
      </c>
      <c r="B4" s="313">
        <v>74372.5</v>
      </c>
      <c r="C4" s="313">
        <v>77966</v>
      </c>
      <c r="D4" s="313">
        <v>759767.1</v>
      </c>
      <c r="E4" s="451">
        <v>186.56</v>
      </c>
      <c r="F4" s="451">
        <v>103.81</v>
      </c>
    </row>
    <row r="5" spans="1:6" ht="30" customHeight="1">
      <c r="A5" s="104" t="s">
        <v>0</v>
      </c>
      <c r="B5" s="417"/>
      <c r="C5" s="417"/>
      <c r="D5" s="417"/>
      <c r="E5" s="451"/>
      <c r="F5" s="451"/>
    </row>
    <row r="6" spans="1:6" ht="30" customHeight="1">
      <c r="A6" s="123" t="s">
        <v>42</v>
      </c>
      <c r="B6" s="418">
        <v>0</v>
      </c>
      <c r="C6" s="418">
        <v>0</v>
      </c>
      <c r="D6" s="417">
        <v>10447.4</v>
      </c>
      <c r="E6" s="452" t="s">
        <v>299</v>
      </c>
      <c r="F6" s="452" t="s">
        <v>299</v>
      </c>
    </row>
    <row r="7" spans="1:6" ht="30" customHeight="1">
      <c r="A7" s="123" t="s">
        <v>43</v>
      </c>
      <c r="B7" s="417">
        <v>1223.5999999999999</v>
      </c>
      <c r="C7" s="417">
        <v>1360.3</v>
      </c>
      <c r="D7" s="417">
        <v>14820.1</v>
      </c>
      <c r="E7" s="453">
        <v>149.99</v>
      </c>
      <c r="F7" s="453">
        <v>67.959999999999994</v>
      </c>
    </row>
    <row r="8" spans="1:6" ht="30" customHeight="1">
      <c r="A8" s="123" t="s">
        <v>44</v>
      </c>
      <c r="B8" s="417">
        <v>53.6</v>
      </c>
      <c r="C8" s="418">
        <v>0</v>
      </c>
      <c r="D8" s="417">
        <v>928.1</v>
      </c>
      <c r="E8" s="452" t="s">
        <v>299</v>
      </c>
      <c r="F8" s="452" t="s">
        <v>299</v>
      </c>
    </row>
    <row r="9" spans="1:6" ht="30" customHeight="1">
      <c r="A9" s="124" t="s">
        <v>349</v>
      </c>
      <c r="B9" s="417">
        <v>1914.1</v>
      </c>
      <c r="C9" s="417">
        <v>2035.1</v>
      </c>
      <c r="D9" s="417">
        <v>19170.599999999999</v>
      </c>
      <c r="E9" s="453">
        <v>97.45</v>
      </c>
      <c r="F9" s="453">
        <v>89.04</v>
      </c>
    </row>
    <row r="10" spans="1:6" ht="30" customHeight="1">
      <c r="A10" s="124" t="s">
        <v>348</v>
      </c>
      <c r="B10" s="417">
        <v>4657.8</v>
      </c>
      <c r="C10" s="417">
        <v>4730</v>
      </c>
      <c r="D10" s="417">
        <v>49554.2</v>
      </c>
      <c r="E10" s="453">
        <v>146.08000000000001</v>
      </c>
      <c r="F10" s="453">
        <v>92.76</v>
      </c>
    </row>
    <row r="11" spans="1:6" ht="30" customHeight="1">
      <c r="A11" s="123" t="s">
        <v>146</v>
      </c>
      <c r="B11" s="418">
        <v>0</v>
      </c>
      <c r="C11" s="418">
        <v>0</v>
      </c>
      <c r="D11" s="418">
        <v>0</v>
      </c>
      <c r="E11" s="452" t="s">
        <v>299</v>
      </c>
      <c r="F11" s="452" t="s">
        <v>299</v>
      </c>
    </row>
    <row r="12" spans="1:6" ht="30" customHeight="1">
      <c r="A12" s="123" t="s">
        <v>45</v>
      </c>
      <c r="B12" s="417">
        <v>6122.5</v>
      </c>
      <c r="C12" s="417">
        <v>6461</v>
      </c>
      <c r="D12" s="417">
        <v>91658.6</v>
      </c>
      <c r="E12" s="453">
        <v>114.28</v>
      </c>
      <c r="F12" s="453">
        <v>84.34</v>
      </c>
    </row>
    <row r="13" spans="1:6" ht="30" customHeight="1">
      <c r="A13" s="123" t="s">
        <v>46</v>
      </c>
      <c r="B13" s="417">
        <v>40329.4</v>
      </c>
      <c r="C13" s="417">
        <v>42740</v>
      </c>
      <c r="D13" s="417">
        <v>418532.6</v>
      </c>
      <c r="E13" s="453">
        <v>182.8</v>
      </c>
      <c r="F13" s="453">
        <v>92</v>
      </c>
    </row>
    <row r="14" spans="1:6" ht="30" customHeight="1">
      <c r="A14" s="124" t="s">
        <v>347</v>
      </c>
      <c r="B14" s="417">
        <v>92.9</v>
      </c>
      <c r="C14" s="417">
        <v>100.5</v>
      </c>
      <c r="D14" s="417">
        <v>1581.5</v>
      </c>
      <c r="E14" s="453">
        <v>206.79</v>
      </c>
      <c r="F14" s="453">
        <v>258.97000000000003</v>
      </c>
    </row>
    <row r="15" spans="1:6" ht="30" customHeight="1">
      <c r="A15" s="124" t="s">
        <v>94</v>
      </c>
      <c r="B15" s="417">
        <v>664.6</v>
      </c>
      <c r="C15" s="417">
        <v>785.1</v>
      </c>
      <c r="D15" s="417">
        <v>5624</v>
      </c>
      <c r="E15" s="453">
        <v>115.32</v>
      </c>
      <c r="F15" s="453">
        <v>73.739999999999995</v>
      </c>
    </row>
    <row r="16" spans="1:6" ht="30" customHeight="1">
      <c r="A16" s="124" t="s">
        <v>346</v>
      </c>
      <c r="B16" s="418">
        <v>0</v>
      </c>
      <c r="C16" s="418">
        <v>0</v>
      </c>
      <c r="D16" s="418">
        <v>0</v>
      </c>
      <c r="E16" s="452" t="s">
        <v>299</v>
      </c>
      <c r="F16" s="452" t="s">
        <v>299</v>
      </c>
    </row>
    <row r="17" spans="1:6" ht="30" customHeight="1">
      <c r="A17" s="124" t="s">
        <v>345</v>
      </c>
      <c r="B17" s="417">
        <v>657.6</v>
      </c>
      <c r="C17" s="417">
        <v>672</v>
      </c>
      <c r="D17" s="417">
        <v>10094.9</v>
      </c>
      <c r="E17" s="453">
        <v>24.41</v>
      </c>
      <c r="F17" s="453">
        <v>24.81</v>
      </c>
    </row>
    <row r="18" spans="1:6" ht="30" customHeight="1">
      <c r="A18" s="124" t="s">
        <v>344</v>
      </c>
      <c r="B18" s="417">
        <v>15591.8</v>
      </c>
      <c r="C18" s="417">
        <v>15890</v>
      </c>
      <c r="D18" s="417">
        <v>106602.9</v>
      </c>
      <c r="E18" s="453" t="s">
        <v>299</v>
      </c>
      <c r="F18" s="453">
        <v>12646.86</v>
      </c>
    </row>
    <row r="19" spans="1:6" ht="30" customHeight="1">
      <c r="A19" s="123" t="s">
        <v>47</v>
      </c>
      <c r="B19" s="417">
        <v>3064.6</v>
      </c>
      <c r="C19" s="417">
        <v>3192</v>
      </c>
      <c r="D19" s="417">
        <v>30752.2</v>
      </c>
      <c r="E19" s="453">
        <v>104.93</v>
      </c>
      <c r="F19" s="453">
        <v>141.5</v>
      </c>
    </row>
    <row r="20" spans="1:6" ht="13.5" customHeight="1" thickBot="1">
      <c r="A20" s="66"/>
      <c r="B20" s="66"/>
      <c r="C20" s="66"/>
      <c r="D20" s="66"/>
      <c r="E20" s="66"/>
      <c r="F20" s="66"/>
    </row>
    <row r="21" spans="1:6" ht="20.100000000000001" customHeight="1">
      <c r="A21" s="132"/>
      <c r="B21" s="132"/>
      <c r="C21" s="132"/>
      <c r="D21" s="132"/>
      <c r="E21" s="132"/>
    </row>
    <row r="22" spans="1:6" ht="20.100000000000001" customHeight="1">
      <c r="A22" s="132"/>
      <c r="B22" s="132"/>
      <c r="C22" s="132"/>
      <c r="D22" s="132"/>
      <c r="E22" s="132"/>
    </row>
    <row r="23" spans="1:6" ht="20.100000000000001" customHeight="1">
      <c r="A23" s="132"/>
      <c r="B23" s="132"/>
      <c r="C23" s="132"/>
      <c r="D23" s="132"/>
      <c r="E23" s="132"/>
    </row>
    <row r="24" spans="1:6" ht="20.100000000000001" customHeight="1">
      <c r="A24" s="132"/>
      <c r="B24" s="132"/>
      <c r="C24" s="132"/>
      <c r="D24" s="132"/>
      <c r="E24" s="132"/>
    </row>
    <row r="25" spans="1:6" ht="20.100000000000001" customHeight="1">
      <c r="A25" s="132"/>
      <c r="B25" s="132"/>
      <c r="C25" s="132"/>
      <c r="D25" s="132"/>
      <c r="E25" s="132"/>
    </row>
    <row r="26" spans="1:6" ht="20.100000000000001" customHeight="1">
      <c r="A26" s="132"/>
      <c r="B26" s="132"/>
      <c r="C26" s="132"/>
      <c r="D26" s="132"/>
      <c r="E26" s="132"/>
    </row>
    <row r="27" spans="1:6" ht="20.100000000000001" customHeight="1">
      <c r="A27" s="132"/>
      <c r="B27" s="132"/>
      <c r="C27" s="132"/>
      <c r="D27" s="132"/>
      <c r="E27" s="132"/>
    </row>
    <row r="28" spans="1:6" ht="20.100000000000001" customHeight="1">
      <c r="A28" s="132"/>
      <c r="B28" s="132"/>
      <c r="C28" s="132"/>
      <c r="D28" s="132"/>
      <c r="E28" s="132"/>
    </row>
    <row r="29" spans="1:6" ht="20.100000000000001" customHeight="1">
      <c r="A29" s="132"/>
      <c r="B29" s="132"/>
      <c r="C29" s="132"/>
      <c r="D29" s="132"/>
      <c r="E29" s="132"/>
    </row>
    <row r="30" spans="1:6" ht="20.100000000000001" customHeight="1">
      <c r="A30" s="132"/>
      <c r="B30" s="132"/>
      <c r="C30" s="132"/>
      <c r="D30" s="132"/>
      <c r="E30" s="132"/>
    </row>
    <row r="31" spans="1:6" ht="20.100000000000001" customHeight="1">
      <c r="A31" s="132"/>
      <c r="B31" s="132"/>
      <c r="C31" s="132"/>
      <c r="D31" s="132"/>
      <c r="E31" s="132"/>
    </row>
    <row r="32" spans="1:6" ht="20.100000000000001" customHeight="1">
      <c r="A32" s="132"/>
      <c r="B32" s="132"/>
      <c r="C32" s="132"/>
      <c r="D32" s="132"/>
      <c r="E32" s="132"/>
    </row>
    <row r="33" spans="6:6" s="132" customFormat="1" ht="20.100000000000001" customHeight="1">
      <c r="F33" s="129"/>
    </row>
    <row r="34" spans="6:6" s="132" customFormat="1" ht="20.100000000000001" customHeight="1">
      <c r="F34" s="129"/>
    </row>
    <row r="35" spans="6:6" s="132" customFormat="1" ht="20.100000000000001" customHeight="1">
      <c r="F35" s="129"/>
    </row>
    <row r="36" spans="6:6" s="132" customFormat="1" ht="20.100000000000001" customHeight="1">
      <c r="F36" s="129"/>
    </row>
    <row r="37" spans="6:6" s="132" customFormat="1" ht="20.100000000000001" customHeight="1"/>
    <row r="38" spans="6:6" s="132" customFormat="1" ht="20.100000000000001" customHeight="1"/>
    <row r="39" spans="6:6" s="132" customFormat="1" ht="20.100000000000001" customHeight="1"/>
    <row r="40" spans="6:6" s="132" customFormat="1" ht="20.100000000000001" customHeight="1"/>
    <row r="41" spans="6:6" s="132" customFormat="1" ht="20.100000000000001" customHeight="1"/>
    <row r="42" spans="6:6" s="132" customFormat="1" ht="20.100000000000001" customHeight="1"/>
    <row r="43" spans="6:6" s="132" customFormat="1" ht="20.100000000000001" customHeight="1"/>
    <row r="44" spans="6:6" s="132" customFormat="1" ht="20.100000000000001" customHeight="1"/>
    <row r="45" spans="6:6" s="132" customFormat="1" ht="20.100000000000001" customHeight="1"/>
    <row r="46" spans="6:6" s="132" customFormat="1" ht="20.100000000000001" customHeight="1"/>
    <row r="47" spans="6:6" s="132" customFormat="1" ht="20.100000000000001" customHeight="1"/>
    <row r="48" spans="6:6" s="132" customFormat="1" ht="20.100000000000001" customHeight="1"/>
    <row r="49" s="132" customFormat="1" ht="20.100000000000001" customHeight="1"/>
    <row r="50" s="132" customFormat="1" ht="20.100000000000001" customHeight="1"/>
    <row r="51" s="132" customFormat="1" ht="20.100000000000001" customHeight="1"/>
    <row r="52" s="132" customFormat="1" ht="20.100000000000001" customHeight="1"/>
    <row r="53" s="132" customFormat="1" ht="20.100000000000001" customHeight="1"/>
    <row r="54" s="132" customFormat="1" ht="20.100000000000001" customHeight="1"/>
  </sheetData>
  <mergeCells count="1">
    <mergeCell ref="A1:F1"/>
  </mergeCells>
  <printOptions horizontalCentered="1"/>
  <pageMargins left="0.85" right="0.45" top="1" bottom="1" header="0.6" footer="0.6"/>
  <pageSetup paperSize="9" firstPageNumber="54" orientation="portrait" useFirstPageNumber="1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E55"/>
  <sheetViews>
    <sheetView workbookViewId="0">
      <selection sqref="A1:F1"/>
    </sheetView>
  </sheetViews>
  <sheetFormatPr defaultRowHeight="12.75"/>
  <cols>
    <col min="1" max="1" width="28.42578125" style="129" customWidth="1"/>
    <col min="2" max="2" width="16.140625" style="129" customWidth="1"/>
    <col min="3" max="3" width="16.42578125" style="129" customWidth="1"/>
    <col min="4" max="5" width="11.85546875" style="129" customWidth="1"/>
    <col min="6" max="16384" width="9.140625" style="132"/>
  </cols>
  <sheetData>
    <row r="1" spans="1:5" ht="30" customHeight="1">
      <c r="A1" s="495" t="s">
        <v>411</v>
      </c>
      <c r="B1" s="495"/>
      <c r="C1" s="495"/>
      <c r="D1" s="495"/>
      <c r="E1" s="495"/>
    </row>
    <row r="2" spans="1:5" ht="39.950000000000003" customHeight="1" thickBot="1">
      <c r="A2" s="72"/>
      <c r="B2" s="72"/>
      <c r="C2" s="72"/>
      <c r="D2" s="75"/>
      <c r="E2" s="90" t="s">
        <v>145</v>
      </c>
    </row>
    <row r="3" spans="1:5" ht="43.5" customHeight="1">
      <c r="A3" s="106"/>
      <c r="B3" s="486" t="s">
        <v>363</v>
      </c>
      <c r="C3" s="486" t="s">
        <v>364</v>
      </c>
      <c r="D3" s="492" t="s">
        <v>260</v>
      </c>
      <c r="E3" s="492"/>
    </row>
    <row r="4" spans="1:5" ht="39" customHeight="1">
      <c r="B4" s="487"/>
      <c r="C4" s="487"/>
      <c r="D4" s="422" t="s">
        <v>407</v>
      </c>
      <c r="E4" s="422" t="s">
        <v>408</v>
      </c>
    </row>
    <row r="5" spans="1:5" ht="35.1" customHeight="1">
      <c r="A5" s="105" t="s">
        <v>5</v>
      </c>
      <c r="B5" s="121">
        <v>191041.33</v>
      </c>
      <c r="C5" s="121">
        <v>223756.68</v>
      </c>
      <c r="D5" s="24">
        <v>96.61</v>
      </c>
      <c r="E5" s="24">
        <v>145.28</v>
      </c>
    </row>
    <row r="6" spans="1:5" ht="30" customHeight="1">
      <c r="A6" s="104" t="s">
        <v>0</v>
      </c>
      <c r="B6" s="103"/>
      <c r="C6" s="70"/>
      <c r="D6" s="24"/>
      <c r="E6" s="24"/>
    </row>
    <row r="7" spans="1:5" ht="30" customHeight="1">
      <c r="A7" s="123" t="s">
        <v>42</v>
      </c>
      <c r="B7" s="411">
        <v>910</v>
      </c>
      <c r="C7" s="411">
        <v>0</v>
      </c>
      <c r="D7" s="348" t="s">
        <v>427</v>
      </c>
      <c r="E7" s="348" t="s">
        <v>427</v>
      </c>
    </row>
    <row r="8" spans="1:5" ht="30" customHeight="1">
      <c r="A8" s="123" t="s">
        <v>43</v>
      </c>
      <c r="B8" s="68">
        <v>4612.3099999999995</v>
      </c>
      <c r="C8" s="68">
        <v>4068.06</v>
      </c>
      <c r="D8" s="207">
        <v>87.1</v>
      </c>
      <c r="E8" s="207">
        <v>115.04</v>
      </c>
    </row>
    <row r="9" spans="1:5" ht="30" customHeight="1">
      <c r="A9" s="123" t="s">
        <v>44</v>
      </c>
      <c r="B9" s="411">
        <v>79.680000000000007</v>
      </c>
      <c r="C9" s="411">
        <v>53.57</v>
      </c>
      <c r="D9" s="348" t="s">
        <v>427</v>
      </c>
      <c r="E9" s="348" t="s">
        <v>427</v>
      </c>
    </row>
    <row r="10" spans="1:5" ht="36.75" customHeight="1">
      <c r="A10" s="124" t="s">
        <v>349</v>
      </c>
      <c r="B10" s="68">
        <v>3117.45</v>
      </c>
      <c r="C10" s="68">
        <v>5823.7699999999995</v>
      </c>
      <c r="D10" s="207">
        <v>53.48</v>
      </c>
      <c r="E10" s="207">
        <v>133.51</v>
      </c>
    </row>
    <row r="11" spans="1:5" ht="36" customHeight="1">
      <c r="A11" s="124" t="s">
        <v>348</v>
      </c>
      <c r="B11" s="68">
        <v>12677.27</v>
      </c>
      <c r="C11" s="68">
        <v>13041.23</v>
      </c>
      <c r="D11" s="207">
        <v>89.08</v>
      </c>
      <c r="E11" s="207">
        <v>108.49</v>
      </c>
    </row>
    <row r="12" spans="1:5" ht="36" customHeight="1">
      <c r="A12" s="123" t="s">
        <v>146</v>
      </c>
      <c r="B12" s="411">
        <v>0</v>
      </c>
      <c r="C12" s="411">
        <v>0</v>
      </c>
      <c r="D12" s="348" t="s">
        <v>427</v>
      </c>
      <c r="E12" s="348" t="s">
        <v>427</v>
      </c>
    </row>
    <row r="13" spans="1:5" ht="30" customHeight="1">
      <c r="A13" s="123" t="s">
        <v>45</v>
      </c>
      <c r="B13" s="68">
        <v>23220.6</v>
      </c>
      <c r="C13" s="68">
        <v>21390.799999999999</v>
      </c>
      <c r="D13" s="207">
        <v>82.98</v>
      </c>
      <c r="E13" s="207">
        <v>78.650000000000006</v>
      </c>
    </row>
    <row r="14" spans="1:5" ht="30" customHeight="1">
      <c r="A14" s="123" t="s">
        <v>46</v>
      </c>
      <c r="B14" s="68">
        <v>107434.47</v>
      </c>
      <c r="C14" s="68">
        <v>122757.34</v>
      </c>
      <c r="D14" s="207">
        <v>86.33</v>
      </c>
      <c r="E14" s="207">
        <v>133.68</v>
      </c>
    </row>
    <row r="15" spans="1:5" ht="36" customHeight="1">
      <c r="A15" s="124" t="s">
        <v>347</v>
      </c>
      <c r="B15" s="411">
        <v>407.01</v>
      </c>
      <c r="C15" s="411">
        <v>462.09000000000003</v>
      </c>
      <c r="D15" s="348">
        <v>129.61000000000001</v>
      </c>
      <c r="E15" s="207">
        <v>950.41</v>
      </c>
    </row>
    <row r="16" spans="1:5" ht="30" customHeight="1">
      <c r="A16" s="124" t="s">
        <v>94</v>
      </c>
      <c r="B16" s="68">
        <v>1004.25</v>
      </c>
      <c r="C16" s="68">
        <v>1838.6</v>
      </c>
      <c r="D16" s="207">
        <v>64.540000000000006</v>
      </c>
      <c r="E16" s="207">
        <v>118.86</v>
      </c>
    </row>
    <row r="17" spans="1:5" ht="42" customHeight="1">
      <c r="A17" s="124" t="s">
        <v>346</v>
      </c>
      <c r="B17" s="411">
        <v>0</v>
      </c>
      <c r="C17" s="411">
        <v>0</v>
      </c>
      <c r="D17" s="348" t="s">
        <v>427</v>
      </c>
      <c r="E17" s="348" t="s">
        <v>427</v>
      </c>
    </row>
    <row r="18" spans="1:5" ht="42" customHeight="1">
      <c r="A18" s="124" t="s">
        <v>345</v>
      </c>
      <c r="B18" s="411">
        <v>1312.71</v>
      </c>
      <c r="C18" s="411">
        <v>1809.8600000000001</v>
      </c>
      <c r="D18" s="207">
        <v>10.5</v>
      </c>
      <c r="E18" s="207">
        <v>30.98</v>
      </c>
    </row>
    <row r="19" spans="1:5" ht="30" customHeight="1">
      <c r="A19" s="124" t="s">
        <v>344</v>
      </c>
      <c r="B19" s="411">
        <v>28016.22</v>
      </c>
      <c r="C19" s="411">
        <v>42688.1</v>
      </c>
      <c r="D19" s="207">
        <v>12431.76</v>
      </c>
      <c r="E19" s="207">
        <v>22838.85</v>
      </c>
    </row>
    <row r="20" spans="1:5" ht="30" customHeight="1">
      <c r="A20" s="123" t="s">
        <v>47</v>
      </c>
      <c r="B20" s="68">
        <v>8249.3599999999988</v>
      </c>
      <c r="C20" s="68">
        <v>9823.26</v>
      </c>
      <c r="D20" s="207">
        <v>153.69999999999999</v>
      </c>
      <c r="E20" s="207">
        <v>131.97999999999999</v>
      </c>
    </row>
    <row r="21" spans="1:5" ht="13.5" customHeight="1" thickBot="1">
      <c r="A21" s="66"/>
      <c r="B21" s="66"/>
      <c r="C21" s="66"/>
      <c r="D21" s="66"/>
      <c r="E21" s="66"/>
    </row>
    <row r="22" spans="1:5" ht="20.100000000000001" customHeight="1">
      <c r="A22" s="132"/>
      <c r="B22" s="132"/>
      <c r="C22" s="132"/>
      <c r="D22" s="132"/>
      <c r="E22" s="132"/>
    </row>
    <row r="23" spans="1:5" ht="20.100000000000001" customHeight="1">
      <c r="A23" s="132"/>
      <c r="B23" s="122"/>
      <c r="C23" s="122"/>
    </row>
    <row r="24" spans="1:5" ht="20.100000000000001" customHeight="1">
      <c r="A24" s="132"/>
      <c r="B24" s="120"/>
      <c r="C24" s="120"/>
      <c r="D24" s="120"/>
      <c r="E24" s="120"/>
    </row>
    <row r="25" spans="1:5" ht="20.100000000000001" customHeight="1">
      <c r="A25" s="132"/>
      <c r="B25" s="120"/>
      <c r="C25" s="120"/>
    </row>
    <row r="26" spans="1:5" ht="20.100000000000001" customHeight="1">
      <c r="A26" s="132"/>
      <c r="B26" s="132"/>
      <c r="C26" s="132"/>
    </row>
    <row r="27" spans="1:5" ht="20.100000000000001" customHeight="1">
      <c r="A27" s="132"/>
      <c r="B27" s="132"/>
      <c r="C27" s="132"/>
    </row>
    <row r="28" spans="1:5" ht="20.100000000000001" customHeight="1">
      <c r="A28" s="132"/>
      <c r="B28" s="132"/>
      <c r="C28" s="132"/>
    </row>
    <row r="29" spans="1:5" ht="20.100000000000001" customHeight="1">
      <c r="A29" s="132"/>
      <c r="B29" s="132"/>
      <c r="C29" s="132"/>
    </row>
    <row r="30" spans="1:5" ht="20.100000000000001" customHeight="1">
      <c r="A30" s="132"/>
      <c r="B30" s="132"/>
      <c r="C30" s="132"/>
    </row>
    <row r="31" spans="1:5" ht="20.100000000000001" customHeight="1">
      <c r="A31" s="132"/>
      <c r="B31" s="132"/>
      <c r="C31" s="132"/>
    </row>
    <row r="32" spans="1:5" ht="20.100000000000001" customHeight="1">
      <c r="A32" s="132"/>
      <c r="B32" s="132"/>
      <c r="C32" s="132"/>
    </row>
    <row r="33" spans="1:5" ht="20.100000000000001" customHeight="1">
      <c r="A33" s="132"/>
      <c r="B33" s="132"/>
      <c r="C33" s="132"/>
    </row>
    <row r="34" spans="1:5" ht="20.100000000000001" customHeight="1">
      <c r="A34" s="132"/>
      <c r="B34" s="132"/>
      <c r="C34" s="132"/>
    </row>
    <row r="35" spans="1:5" ht="20.100000000000001" customHeight="1">
      <c r="A35" s="132"/>
      <c r="B35" s="132"/>
      <c r="C35" s="132"/>
    </row>
    <row r="36" spans="1:5" ht="20.100000000000001" customHeight="1">
      <c r="A36" s="132"/>
      <c r="B36" s="132"/>
      <c r="C36" s="132"/>
    </row>
    <row r="37" spans="1:5" ht="20.100000000000001" customHeight="1">
      <c r="A37" s="132"/>
      <c r="B37" s="132"/>
      <c r="C37" s="132"/>
    </row>
    <row r="38" spans="1:5" ht="20.100000000000001" customHeight="1">
      <c r="A38" s="132"/>
      <c r="B38" s="132"/>
      <c r="C38" s="132"/>
      <c r="D38" s="132"/>
      <c r="E38" s="132"/>
    </row>
    <row r="39" spans="1:5" ht="20.100000000000001" customHeight="1">
      <c r="A39" s="132"/>
      <c r="B39" s="132"/>
      <c r="C39" s="132"/>
      <c r="D39" s="132"/>
      <c r="E39" s="132"/>
    </row>
    <row r="40" spans="1:5" ht="20.100000000000001" customHeight="1">
      <c r="A40" s="132"/>
      <c r="B40" s="132"/>
      <c r="C40" s="132"/>
      <c r="D40" s="132"/>
      <c r="E40" s="132"/>
    </row>
    <row r="41" spans="1:5" ht="20.100000000000001" customHeight="1">
      <c r="A41" s="132"/>
      <c r="B41" s="132"/>
      <c r="C41" s="132"/>
      <c r="D41" s="132"/>
      <c r="E41" s="132"/>
    </row>
    <row r="42" spans="1:5" ht="20.100000000000001" customHeight="1">
      <c r="A42" s="132"/>
      <c r="B42" s="132"/>
      <c r="C42" s="132"/>
      <c r="D42" s="132"/>
      <c r="E42" s="132"/>
    </row>
    <row r="43" spans="1:5" ht="20.100000000000001" customHeight="1">
      <c r="A43" s="132"/>
      <c r="B43" s="132"/>
      <c r="C43" s="132"/>
      <c r="D43" s="132"/>
      <c r="E43" s="132"/>
    </row>
    <row r="44" spans="1:5" ht="20.100000000000001" customHeight="1">
      <c r="A44" s="132"/>
      <c r="B44" s="132"/>
      <c r="C44" s="132"/>
      <c r="D44" s="132"/>
      <c r="E44" s="132"/>
    </row>
    <row r="45" spans="1:5" ht="20.100000000000001" customHeight="1">
      <c r="A45" s="132"/>
      <c r="B45" s="132"/>
      <c r="C45" s="132"/>
      <c r="D45" s="132"/>
      <c r="E45" s="132"/>
    </row>
    <row r="46" spans="1:5" ht="20.100000000000001" customHeight="1">
      <c r="A46" s="132"/>
      <c r="B46" s="132"/>
      <c r="C46" s="132"/>
      <c r="D46" s="132"/>
      <c r="E46" s="132"/>
    </row>
    <row r="47" spans="1:5" ht="20.100000000000001" customHeight="1">
      <c r="A47" s="132"/>
      <c r="B47" s="132"/>
      <c r="C47" s="132"/>
      <c r="D47" s="132"/>
      <c r="E47" s="132"/>
    </row>
    <row r="48" spans="1:5" ht="20.100000000000001" customHeight="1">
      <c r="A48" s="132"/>
      <c r="B48" s="132"/>
      <c r="C48" s="132"/>
      <c r="D48" s="132"/>
      <c r="E48" s="132"/>
    </row>
    <row r="49" spans="1:5" ht="20.100000000000001" customHeight="1">
      <c r="A49" s="132"/>
      <c r="B49" s="132"/>
      <c r="C49" s="132"/>
      <c r="D49" s="132"/>
      <c r="E49" s="132"/>
    </row>
    <row r="50" spans="1:5" ht="20.100000000000001" customHeight="1">
      <c r="A50" s="132"/>
      <c r="B50" s="132"/>
      <c r="C50" s="132"/>
      <c r="D50" s="132"/>
      <c r="E50" s="132"/>
    </row>
    <row r="51" spans="1:5" ht="20.100000000000001" customHeight="1">
      <c r="A51" s="132"/>
      <c r="B51" s="132"/>
      <c r="C51" s="132"/>
      <c r="D51" s="132"/>
      <c r="E51" s="132"/>
    </row>
    <row r="52" spans="1:5" ht="20.100000000000001" customHeight="1">
      <c r="A52" s="132"/>
      <c r="B52" s="132"/>
      <c r="C52" s="132"/>
      <c r="D52" s="132"/>
      <c r="E52" s="132"/>
    </row>
    <row r="53" spans="1:5" ht="20.100000000000001" customHeight="1">
      <c r="A53" s="132"/>
      <c r="B53" s="132"/>
      <c r="C53" s="132"/>
      <c r="D53" s="132"/>
      <c r="E53" s="132"/>
    </row>
    <row r="54" spans="1:5" ht="20.100000000000001" customHeight="1">
      <c r="A54" s="132"/>
      <c r="B54" s="132"/>
      <c r="C54" s="132"/>
      <c r="D54" s="132"/>
      <c r="E54" s="132"/>
    </row>
    <row r="55" spans="1:5" ht="20.100000000000001" customHeight="1">
      <c r="A55" s="132"/>
      <c r="B55" s="132"/>
      <c r="C55" s="132"/>
      <c r="D55" s="132"/>
      <c r="E55" s="132"/>
    </row>
  </sheetData>
  <mergeCells count="4">
    <mergeCell ref="A1:E1"/>
    <mergeCell ref="B3:B4"/>
    <mergeCell ref="C3:C4"/>
    <mergeCell ref="D3:E3"/>
  </mergeCells>
  <printOptions horizontalCentered="1"/>
  <pageMargins left="0.8" right="0.4" top="0.98425196850393704" bottom="0.98425196850393704" header="0.59055118110236204" footer="0.59055118110236204"/>
  <pageSetup paperSize="9" firstPageNumber="55" orientation="portrait" useFirstPageNumber="1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F31"/>
  <sheetViews>
    <sheetView workbookViewId="0">
      <selection sqref="A1:F1"/>
    </sheetView>
  </sheetViews>
  <sheetFormatPr defaultRowHeight="12.75"/>
  <cols>
    <col min="1" max="1" width="33.85546875" style="129" customWidth="1"/>
    <col min="2" max="4" width="11" style="129" customWidth="1"/>
    <col min="5" max="6" width="11.7109375" style="129" customWidth="1"/>
    <col min="7" max="16384" width="9.140625" style="132"/>
  </cols>
  <sheetData>
    <row r="1" spans="1:6" s="45" customFormat="1" ht="30" customHeight="1">
      <c r="A1" s="495" t="s">
        <v>354</v>
      </c>
      <c r="B1" s="495"/>
      <c r="C1" s="495"/>
      <c r="D1" s="495"/>
      <c r="E1" s="495"/>
      <c r="F1" s="495"/>
    </row>
    <row r="2" spans="1:6" ht="39.950000000000003" customHeight="1" thickBot="1">
      <c r="A2" s="72"/>
      <c r="B2" s="72"/>
      <c r="C2" s="72"/>
      <c r="D2" s="72"/>
      <c r="E2" s="72"/>
      <c r="F2" s="108" t="s">
        <v>145</v>
      </c>
    </row>
    <row r="3" spans="1:6" ht="81.75" customHeight="1">
      <c r="A3" s="106"/>
      <c r="B3" s="423" t="s">
        <v>395</v>
      </c>
      <c r="C3" s="423" t="s">
        <v>380</v>
      </c>
      <c r="D3" s="423" t="s">
        <v>381</v>
      </c>
      <c r="E3" s="423" t="s">
        <v>410</v>
      </c>
      <c r="F3" s="423" t="s">
        <v>421</v>
      </c>
    </row>
    <row r="4" spans="1:6" ht="39.75" customHeight="1">
      <c r="A4" s="107" t="s">
        <v>5</v>
      </c>
      <c r="B4" s="419">
        <v>36580.199999999997</v>
      </c>
      <c r="C4" s="419">
        <v>39541.399999999994</v>
      </c>
      <c r="D4" s="419">
        <v>355077.69999999995</v>
      </c>
      <c r="E4" s="454">
        <v>184.81</v>
      </c>
      <c r="F4" s="454">
        <v>113.11</v>
      </c>
    </row>
    <row r="5" spans="1:6" ht="36.75" customHeight="1">
      <c r="A5" s="104" t="s">
        <v>0</v>
      </c>
      <c r="B5" s="25"/>
      <c r="C5" s="25"/>
      <c r="D5" s="25"/>
      <c r="E5" s="454"/>
      <c r="F5" s="454"/>
    </row>
    <row r="6" spans="1:6" ht="36.75" customHeight="1">
      <c r="A6" s="123" t="s">
        <v>98</v>
      </c>
      <c r="B6" s="25">
        <v>0</v>
      </c>
      <c r="C6" s="25">
        <v>0</v>
      </c>
      <c r="D6" s="25">
        <v>1038.7</v>
      </c>
      <c r="E6" s="455" t="s">
        <v>299</v>
      </c>
      <c r="F6" s="455">
        <v>154.19999999999999</v>
      </c>
    </row>
    <row r="7" spans="1:6" ht="36.75" customHeight="1">
      <c r="A7" s="123" t="s">
        <v>353</v>
      </c>
      <c r="B7" s="25">
        <v>3813</v>
      </c>
      <c r="C7" s="25">
        <v>3969.9</v>
      </c>
      <c r="D7" s="25">
        <v>40740.699999999997</v>
      </c>
      <c r="E7" s="455">
        <v>179.67</v>
      </c>
      <c r="F7" s="455">
        <v>282.60000000000002</v>
      </c>
    </row>
    <row r="8" spans="1:6" ht="36.75" customHeight="1">
      <c r="A8" s="124" t="s">
        <v>343</v>
      </c>
      <c r="B8" s="162">
        <v>972.1</v>
      </c>
      <c r="C8" s="162">
        <v>980.2</v>
      </c>
      <c r="D8" s="162">
        <v>9501</v>
      </c>
      <c r="E8" s="455">
        <v>54.33</v>
      </c>
      <c r="F8" s="455">
        <v>59.3</v>
      </c>
    </row>
    <row r="9" spans="1:6" ht="36.75" customHeight="1">
      <c r="A9" s="123" t="s">
        <v>352</v>
      </c>
      <c r="B9" s="25">
        <v>93.4</v>
      </c>
      <c r="C9" s="25">
        <v>126</v>
      </c>
      <c r="D9" s="25">
        <v>2294.4</v>
      </c>
      <c r="E9" s="455" t="s">
        <v>299</v>
      </c>
      <c r="F9" s="455">
        <v>62.29</v>
      </c>
    </row>
    <row r="10" spans="1:6" ht="36.75" customHeight="1">
      <c r="A10" s="123" t="s">
        <v>116</v>
      </c>
      <c r="B10" s="26">
        <v>0</v>
      </c>
      <c r="C10" s="25">
        <v>1633.7</v>
      </c>
      <c r="D10" s="25">
        <v>1633.7</v>
      </c>
      <c r="E10" s="455" t="s">
        <v>299</v>
      </c>
      <c r="F10" s="455">
        <v>15.39</v>
      </c>
    </row>
    <row r="11" spans="1:6" ht="36.75" customHeight="1">
      <c r="A11" s="123" t="s">
        <v>97</v>
      </c>
      <c r="B11" s="25">
        <v>8775.7999999999993</v>
      </c>
      <c r="C11" s="25">
        <v>9413.7999999999993</v>
      </c>
      <c r="D11" s="25">
        <v>92081.7</v>
      </c>
      <c r="E11" s="455">
        <v>296.14999999999998</v>
      </c>
      <c r="F11" s="455">
        <v>119.94</v>
      </c>
    </row>
    <row r="12" spans="1:6" ht="36.75" customHeight="1">
      <c r="A12" s="124" t="s">
        <v>351</v>
      </c>
      <c r="B12" s="25">
        <v>13882.6</v>
      </c>
      <c r="C12" s="25">
        <v>14140</v>
      </c>
      <c r="D12" s="25">
        <v>123678.6</v>
      </c>
      <c r="E12" s="455">
        <v>125.52</v>
      </c>
      <c r="F12" s="455">
        <v>85.94</v>
      </c>
    </row>
    <row r="13" spans="1:6" ht="36.75" customHeight="1">
      <c r="A13" s="124" t="s">
        <v>346</v>
      </c>
      <c r="B13" s="25">
        <v>0</v>
      </c>
      <c r="C13" s="26">
        <v>0</v>
      </c>
      <c r="D13" s="26">
        <v>0</v>
      </c>
      <c r="E13" s="455" t="s">
        <v>299</v>
      </c>
      <c r="F13" s="455" t="s">
        <v>299</v>
      </c>
    </row>
    <row r="14" spans="1:6" ht="36.75" customHeight="1">
      <c r="A14" s="123" t="s">
        <v>71</v>
      </c>
      <c r="B14" s="25">
        <v>1363.1</v>
      </c>
      <c r="C14" s="25">
        <v>1386.8</v>
      </c>
      <c r="D14" s="25">
        <v>14472.3</v>
      </c>
      <c r="E14" s="455">
        <v>53.18</v>
      </c>
      <c r="F14" s="455">
        <v>32.340000000000003</v>
      </c>
    </row>
    <row r="15" spans="1:6" ht="36.75" customHeight="1">
      <c r="A15" s="123" t="s">
        <v>47</v>
      </c>
      <c r="B15" s="25">
        <v>7680.2</v>
      </c>
      <c r="C15" s="25">
        <v>7891</v>
      </c>
      <c r="D15" s="25">
        <v>69636.600000000006</v>
      </c>
      <c r="E15" s="455">
        <v>2381.83</v>
      </c>
      <c r="F15" s="455">
        <v>2257.63</v>
      </c>
    </row>
    <row r="16" spans="1:6" ht="9.75" customHeight="1" thickBot="1">
      <c r="A16" s="66"/>
      <c r="B16" s="66"/>
      <c r="C16" s="66"/>
      <c r="D16" s="66"/>
      <c r="E16" s="66"/>
      <c r="F16" s="66"/>
    </row>
    <row r="17" s="132" customFormat="1" ht="20.100000000000001" customHeight="1"/>
    <row r="18" s="132" customFormat="1" ht="20.100000000000001" customHeight="1"/>
    <row r="19" s="132" customFormat="1" ht="20.100000000000001" customHeight="1"/>
    <row r="20" s="132" customFormat="1" ht="20.100000000000001" customHeight="1"/>
    <row r="21" s="132" customFormat="1" ht="20.100000000000001" customHeight="1"/>
    <row r="22" s="132" customFormat="1" ht="20.100000000000001" customHeight="1"/>
    <row r="23" s="132" customFormat="1" ht="20.100000000000001" customHeight="1"/>
    <row r="24" s="132" customFormat="1" ht="20.100000000000001" customHeight="1"/>
    <row r="25" s="132" customFormat="1" ht="20.100000000000001" customHeight="1"/>
    <row r="26" s="132" customFormat="1" ht="20.100000000000001" customHeight="1"/>
    <row r="27" s="132" customFormat="1" ht="20.100000000000001" customHeight="1"/>
    <row r="28" s="132" customFormat="1" ht="20.100000000000001" customHeight="1"/>
    <row r="29" s="132" customFormat="1" ht="20.100000000000001" customHeight="1"/>
    <row r="30" s="132" customFormat="1" ht="20.100000000000001" customHeight="1"/>
    <row r="31" s="132" customFormat="1" ht="20.100000000000001" customHeight="1"/>
  </sheetData>
  <mergeCells count="1">
    <mergeCell ref="A1:F1"/>
  </mergeCells>
  <printOptions horizontalCentered="1"/>
  <pageMargins left="0.45" right="0.8" top="1" bottom="1" header="0.6" footer="0.6"/>
  <pageSetup paperSize="9" firstPageNumber="56" orientation="portrait" useFirstPageNumber="1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E32"/>
  <sheetViews>
    <sheetView workbookViewId="0">
      <selection sqref="A1:F1"/>
    </sheetView>
  </sheetViews>
  <sheetFormatPr defaultRowHeight="12.75"/>
  <cols>
    <col min="1" max="1" width="29" style="129" customWidth="1"/>
    <col min="2" max="3" width="16" style="129" customWidth="1"/>
    <col min="4" max="5" width="12.7109375" style="129" customWidth="1"/>
    <col min="6" max="16384" width="9.140625" style="132"/>
  </cols>
  <sheetData>
    <row r="1" spans="1:5" s="45" customFormat="1" ht="30" customHeight="1">
      <c r="A1" s="495" t="s">
        <v>412</v>
      </c>
      <c r="B1" s="495"/>
      <c r="C1" s="495"/>
      <c r="D1" s="495"/>
      <c r="E1" s="495"/>
    </row>
    <row r="2" spans="1:5" ht="39.950000000000003" customHeight="1" thickBot="1">
      <c r="A2" s="72"/>
      <c r="B2" s="72"/>
      <c r="C2" s="72"/>
      <c r="D2" s="72"/>
      <c r="E2" s="108" t="s">
        <v>145</v>
      </c>
    </row>
    <row r="3" spans="1:5" ht="36" customHeight="1">
      <c r="A3" s="106"/>
      <c r="B3" s="486" t="s">
        <v>363</v>
      </c>
      <c r="C3" s="486" t="s">
        <v>364</v>
      </c>
      <c r="D3" s="492" t="s">
        <v>260</v>
      </c>
      <c r="E3" s="492"/>
    </row>
    <row r="4" spans="1:5" ht="47.25" customHeight="1">
      <c r="B4" s="487"/>
      <c r="C4" s="487"/>
      <c r="D4" s="422" t="s">
        <v>407</v>
      </c>
      <c r="E4" s="422" t="s">
        <v>408</v>
      </c>
    </row>
    <row r="5" spans="1:5" ht="35.1" customHeight="1">
      <c r="A5" s="107" t="s">
        <v>5</v>
      </c>
      <c r="B5" s="178">
        <v>77503.570000000007</v>
      </c>
      <c r="C5" s="178">
        <v>105917.38</v>
      </c>
      <c r="D5" s="24">
        <v>100.39</v>
      </c>
      <c r="E5" s="24">
        <v>172.96</v>
      </c>
    </row>
    <row r="6" spans="1:5" ht="30" customHeight="1">
      <c r="A6" s="104" t="s">
        <v>0</v>
      </c>
      <c r="B6" s="177"/>
      <c r="C6" s="177"/>
      <c r="D6" s="24"/>
      <c r="E6" s="24"/>
    </row>
    <row r="7" spans="1:5" ht="30" customHeight="1">
      <c r="A7" s="123" t="s">
        <v>98</v>
      </c>
      <c r="B7" s="411">
        <v>335.1</v>
      </c>
      <c r="C7" s="411">
        <v>0</v>
      </c>
      <c r="D7" s="348">
        <v>160.53</v>
      </c>
      <c r="E7" s="348" t="s">
        <v>427</v>
      </c>
    </row>
    <row r="8" spans="1:5" ht="40.5" customHeight="1">
      <c r="A8" s="124" t="s">
        <v>140</v>
      </c>
      <c r="B8" s="25">
        <v>11198.830000000002</v>
      </c>
      <c r="C8" s="25">
        <v>13734.599999999999</v>
      </c>
      <c r="D8" s="207">
        <v>215.39</v>
      </c>
      <c r="E8" s="207">
        <v>190.26</v>
      </c>
    </row>
    <row r="9" spans="1:5" ht="41.25" customHeight="1">
      <c r="A9" s="124" t="s">
        <v>343</v>
      </c>
      <c r="B9" s="162">
        <v>1808.15</v>
      </c>
      <c r="C9" s="162">
        <v>2368.2200000000003</v>
      </c>
      <c r="D9" s="207">
        <v>45.64</v>
      </c>
      <c r="E9" s="207">
        <v>54.99</v>
      </c>
    </row>
    <row r="10" spans="1:5" ht="39" customHeight="1">
      <c r="A10" s="124" t="s">
        <v>141</v>
      </c>
      <c r="B10" s="25">
        <v>634.85</v>
      </c>
      <c r="C10" s="25">
        <v>369.1</v>
      </c>
      <c r="D10" s="207">
        <v>44.75</v>
      </c>
      <c r="E10" s="207">
        <v>42.4</v>
      </c>
    </row>
    <row r="11" spans="1:5" ht="30" customHeight="1">
      <c r="A11" s="123" t="s">
        <v>116</v>
      </c>
      <c r="B11" s="411">
        <v>0</v>
      </c>
      <c r="C11" s="411">
        <v>1633.71</v>
      </c>
      <c r="D11" s="348">
        <v>0</v>
      </c>
      <c r="E11" s="348">
        <v>124.24</v>
      </c>
    </row>
    <row r="12" spans="1:5" ht="30" customHeight="1">
      <c r="A12" s="123" t="s">
        <v>97</v>
      </c>
      <c r="B12" s="25">
        <v>19398.47</v>
      </c>
      <c r="C12" s="25">
        <v>25824.93</v>
      </c>
      <c r="D12" s="207">
        <v>158.57</v>
      </c>
      <c r="E12" s="207">
        <v>226.69</v>
      </c>
    </row>
    <row r="13" spans="1:5" ht="39.75" customHeight="1">
      <c r="A13" s="124" t="s">
        <v>142</v>
      </c>
      <c r="B13" s="25">
        <v>25475.71</v>
      </c>
      <c r="C13" s="25">
        <v>35109.35</v>
      </c>
      <c r="D13" s="207">
        <v>78.73</v>
      </c>
      <c r="E13" s="207">
        <v>120.17</v>
      </c>
    </row>
    <row r="14" spans="1:5" ht="39.75" customHeight="1">
      <c r="A14" s="124" t="s">
        <v>143</v>
      </c>
      <c r="B14" s="411">
        <v>0</v>
      </c>
      <c r="C14" s="411">
        <v>0</v>
      </c>
      <c r="D14" s="348" t="s">
        <v>427</v>
      </c>
      <c r="E14" s="348" t="s">
        <v>427</v>
      </c>
    </row>
    <row r="15" spans="1:5" ht="30" customHeight="1">
      <c r="A15" s="123" t="s">
        <v>71</v>
      </c>
      <c r="B15" s="25">
        <v>3097.28</v>
      </c>
      <c r="C15" s="25">
        <v>3563.21</v>
      </c>
      <c r="D15" s="207">
        <v>20.41</v>
      </c>
      <c r="E15" s="207">
        <v>71.41</v>
      </c>
    </row>
    <row r="16" spans="1:5" ht="30" customHeight="1">
      <c r="A16" s="123" t="s">
        <v>47</v>
      </c>
      <c r="B16" s="25">
        <v>15555.18</v>
      </c>
      <c r="C16" s="25">
        <v>23314.260000000002</v>
      </c>
      <c r="D16" s="207">
        <v>997.75</v>
      </c>
      <c r="E16" s="207">
        <v>1208.6400000000001</v>
      </c>
    </row>
    <row r="17" spans="1:5" ht="9.75" customHeight="1" thickBot="1">
      <c r="A17" s="66"/>
      <c r="B17" s="66"/>
      <c r="C17" s="66"/>
      <c r="D17" s="66"/>
      <c r="E17" s="66"/>
    </row>
    <row r="18" spans="1:5" ht="20.100000000000001" customHeight="1">
      <c r="A18" s="132"/>
      <c r="B18" s="132"/>
      <c r="C18" s="132"/>
      <c r="D18" s="132"/>
      <c r="E18" s="132"/>
    </row>
    <row r="19" spans="1:5" ht="20.100000000000001" customHeight="1">
      <c r="A19" s="132"/>
      <c r="B19" s="136"/>
      <c r="C19" s="136"/>
      <c r="D19" s="132"/>
      <c r="E19" s="132"/>
    </row>
    <row r="20" spans="1:5" ht="20.100000000000001" customHeight="1">
      <c r="A20" s="132"/>
      <c r="B20" s="102"/>
      <c r="C20" s="102"/>
      <c r="D20" s="132"/>
      <c r="E20" s="132"/>
    </row>
    <row r="21" spans="1:5" ht="20.100000000000001" customHeight="1">
      <c r="A21" s="132"/>
      <c r="B21" s="132"/>
      <c r="C21" s="132"/>
      <c r="D21" s="132"/>
      <c r="E21" s="132"/>
    </row>
    <row r="22" spans="1:5" ht="20.100000000000001" customHeight="1">
      <c r="A22" s="132"/>
      <c r="B22" s="132"/>
      <c r="C22" s="132"/>
      <c r="D22" s="132"/>
      <c r="E22" s="132"/>
    </row>
    <row r="23" spans="1:5" ht="20.100000000000001" customHeight="1">
      <c r="A23" s="132"/>
      <c r="B23" s="132"/>
      <c r="C23" s="132"/>
      <c r="D23" s="132"/>
      <c r="E23" s="132"/>
    </row>
    <row r="24" spans="1:5" ht="20.100000000000001" customHeight="1">
      <c r="A24" s="132"/>
      <c r="B24" s="132"/>
      <c r="C24" s="132"/>
      <c r="D24" s="132"/>
      <c r="E24" s="132"/>
    </row>
    <row r="25" spans="1:5" ht="20.100000000000001" customHeight="1">
      <c r="A25" s="132"/>
      <c r="B25" s="132"/>
      <c r="C25" s="132"/>
      <c r="D25" s="132"/>
      <c r="E25" s="132"/>
    </row>
    <row r="26" spans="1:5" ht="20.100000000000001" customHeight="1">
      <c r="A26" s="132"/>
      <c r="B26" s="132"/>
      <c r="C26" s="132"/>
      <c r="D26" s="132"/>
      <c r="E26" s="132"/>
    </row>
    <row r="27" spans="1:5" ht="20.100000000000001" customHeight="1">
      <c r="A27" s="132"/>
      <c r="B27" s="132"/>
      <c r="C27" s="132"/>
      <c r="D27" s="132"/>
      <c r="E27" s="132"/>
    </row>
    <row r="28" spans="1:5" ht="20.100000000000001" customHeight="1">
      <c r="A28" s="132"/>
      <c r="B28" s="132"/>
      <c r="C28" s="132"/>
      <c r="D28" s="132"/>
      <c r="E28" s="132"/>
    </row>
    <row r="29" spans="1:5" ht="20.100000000000001" customHeight="1">
      <c r="A29" s="132"/>
      <c r="B29" s="132"/>
      <c r="C29" s="132"/>
      <c r="D29" s="132"/>
      <c r="E29" s="132"/>
    </row>
    <row r="30" spans="1:5" ht="20.100000000000001" customHeight="1">
      <c r="A30" s="132"/>
      <c r="B30" s="132"/>
      <c r="C30" s="132"/>
      <c r="D30" s="132"/>
      <c r="E30" s="132"/>
    </row>
    <row r="31" spans="1:5" ht="20.100000000000001" customHeight="1">
      <c r="A31" s="132"/>
      <c r="B31" s="132"/>
      <c r="C31" s="132"/>
      <c r="D31" s="132"/>
      <c r="E31" s="132"/>
    </row>
    <row r="32" spans="1:5" ht="20.100000000000001" customHeight="1">
      <c r="A32" s="132"/>
      <c r="B32" s="132"/>
      <c r="C32" s="132"/>
      <c r="D32" s="132"/>
      <c r="E32" s="132"/>
    </row>
  </sheetData>
  <mergeCells count="4">
    <mergeCell ref="B3:B4"/>
    <mergeCell ref="C3:C4"/>
    <mergeCell ref="A1:E1"/>
    <mergeCell ref="D3:E3"/>
  </mergeCells>
  <printOptions horizontalCentered="1"/>
  <pageMargins left="0.85" right="0.45" top="1" bottom="1" header="0.6" footer="0.6"/>
  <pageSetup paperSize="9" firstPageNumber="57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123"/>
  <sheetViews>
    <sheetView topLeftCell="A37" workbookViewId="0">
      <selection activeCell="A4" sqref="A4"/>
    </sheetView>
  </sheetViews>
  <sheetFormatPr defaultRowHeight="12.75"/>
  <cols>
    <col min="1" max="1" width="46.7109375" style="246" customWidth="1"/>
    <col min="2" max="3" width="13.7109375" style="247" customWidth="1"/>
    <col min="4" max="4" width="14.7109375" style="247" customWidth="1"/>
    <col min="5" max="16384" width="9.140625" style="246"/>
  </cols>
  <sheetData>
    <row r="1" spans="1:4" s="272" customFormat="1" ht="30" customHeight="1">
      <c r="A1" s="471" t="s">
        <v>214</v>
      </c>
      <c r="B1" s="471"/>
      <c r="C1" s="471"/>
      <c r="D1" s="471"/>
    </row>
    <row r="2" spans="1:4" s="268" customFormat="1" ht="26.1" customHeight="1" thickBot="1">
      <c r="A2" s="271"/>
      <c r="B2" s="270"/>
      <c r="C2" s="269"/>
      <c r="D2" s="269"/>
    </row>
    <row r="3" spans="1:4" ht="54.95" customHeight="1">
      <c r="A3" s="267"/>
      <c r="B3" s="382" t="s">
        <v>419</v>
      </c>
      <c r="C3" s="383" t="s">
        <v>361</v>
      </c>
      <c r="D3" s="383" t="s">
        <v>423</v>
      </c>
    </row>
    <row r="4" spans="1:4" ht="28.5" customHeight="1">
      <c r="A4" s="265" t="s">
        <v>213</v>
      </c>
      <c r="B4" s="263">
        <f>SUM(B9,B25)</f>
        <v>683621.97</v>
      </c>
      <c r="C4" s="263">
        <f>SUM(C9,C25)</f>
        <v>677411.97</v>
      </c>
      <c r="D4" s="254">
        <f>ROUND(C4/B4*100,2)</f>
        <v>99.09</v>
      </c>
    </row>
    <row r="5" spans="1:4" ht="33.75" customHeight="1">
      <c r="A5" s="264" t="s">
        <v>212</v>
      </c>
      <c r="B5" s="263"/>
      <c r="C5" s="263"/>
      <c r="D5" s="254"/>
    </row>
    <row r="6" spans="1:4" ht="21.95" customHeight="1">
      <c r="A6" s="262" t="s">
        <v>211</v>
      </c>
      <c r="B6" s="261"/>
      <c r="C6" s="261"/>
      <c r="D6" s="254"/>
    </row>
    <row r="7" spans="1:4" ht="21.95" customHeight="1">
      <c r="A7" s="260" t="s">
        <v>204</v>
      </c>
      <c r="B7" s="258">
        <f>SUM(B11,B15,B19)</f>
        <v>112392.93</v>
      </c>
      <c r="C7" s="258">
        <f>SUM(C11,C15,C19)</f>
        <v>112699.29000000001</v>
      </c>
      <c r="D7" s="251">
        <f>ROUND(C7/B7*100,2)</f>
        <v>100.27</v>
      </c>
    </row>
    <row r="8" spans="1:4" ht="21.95" customHeight="1">
      <c r="A8" s="260" t="s">
        <v>203</v>
      </c>
      <c r="B8" s="253">
        <f>ROUND(B9/B7*10,2)</f>
        <v>60.48</v>
      </c>
      <c r="C8" s="253">
        <f>ROUND(C9/C7*10,2)</f>
        <v>59.74</v>
      </c>
      <c r="D8" s="251">
        <f>ROUND(C8/B8*100,2)</f>
        <v>98.78</v>
      </c>
    </row>
    <row r="9" spans="1:4" ht="21.95" customHeight="1">
      <c r="A9" s="260" t="s">
        <v>202</v>
      </c>
      <c r="B9" s="258">
        <f>SUM(B13,B17,B21)</f>
        <v>679704.9</v>
      </c>
      <c r="C9" s="258">
        <f>SUM(C13,C17,C21)</f>
        <v>673224.49</v>
      </c>
      <c r="D9" s="251">
        <f>ROUND(C9/B9*100,2)</f>
        <v>99.05</v>
      </c>
    </row>
    <row r="10" spans="1:4" ht="21.95" customHeight="1">
      <c r="A10" s="259" t="s">
        <v>210</v>
      </c>
      <c r="B10" s="258"/>
      <c r="C10" s="258"/>
      <c r="D10" s="251"/>
    </row>
    <row r="11" spans="1:4" ht="21.95" customHeight="1">
      <c r="A11" s="257" t="s">
        <v>204</v>
      </c>
      <c r="B11" s="258">
        <v>46393.120000000003</v>
      </c>
      <c r="C11" s="258">
        <v>39761.51</v>
      </c>
      <c r="D11" s="251">
        <f>ROUND(C11/B11*100,2)</f>
        <v>85.71</v>
      </c>
    </row>
    <row r="12" spans="1:4" ht="21.95" customHeight="1">
      <c r="A12" s="257" t="s">
        <v>203</v>
      </c>
      <c r="B12" s="253">
        <f>ROUND(B13/B11*10,2)</f>
        <v>70.02</v>
      </c>
      <c r="C12" s="253">
        <f>ROUND(C13/C11*10,2)</f>
        <v>68.91</v>
      </c>
      <c r="D12" s="251">
        <f>ROUND(C12/B12*100,2)</f>
        <v>98.41</v>
      </c>
    </row>
    <row r="13" spans="1:4" ht="21.95" customHeight="1">
      <c r="A13" s="257" t="s">
        <v>202</v>
      </c>
      <c r="B13" s="258">
        <v>324843.53999999998</v>
      </c>
      <c r="C13" s="258">
        <v>273995.43</v>
      </c>
      <c r="D13" s="251">
        <f>ROUND(C13/B13*100,2)</f>
        <v>84.35</v>
      </c>
    </row>
    <row r="14" spans="1:4" ht="21.95" customHeight="1">
      <c r="A14" s="259" t="s">
        <v>209</v>
      </c>
      <c r="B14" s="258"/>
      <c r="C14" s="258"/>
      <c r="D14" s="251"/>
    </row>
    <row r="15" spans="1:4" ht="21.95" customHeight="1">
      <c r="A15" s="257" t="s">
        <v>204</v>
      </c>
      <c r="B15" s="258">
        <v>41362.379999999997</v>
      </c>
      <c r="C15" s="258">
        <v>37318.879999999997</v>
      </c>
      <c r="D15" s="251">
        <f>ROUND(C15/B15*100,2)</f>
        <v>90.22</v>
      </c>
    </row>
    <row r="16" spans="1:4" ht="21.95" customHeight="1">
      <c r="A16" s="257" t="s">
        <v>203</v>
      </c>
      <c r="B16" s="253">
        <f>ROUND(B17/B15*10,2)</f>
        <v>54.26</v>
      </c>
      <c r="C16" s="253">
        <f>ROUND(C17/C15*10,2)</f>
        <v>54.77</v>
      </c>
      <c r="D16" s="251">
        <f>ROUND(C16/B16*100,2)</f>
        <v>100.94</v>
      </c>
    </row>
    <row r="17" spans="1:4" ht="21.95" customHeight="1">
      <c r="A17" s="257" t="s">
        <v>202</v>
      </c>
      <c r="B17" s="258">
        <v>224439.56999999998</v>
      </c>
      <c r="C17" s="258">
        <v>204393.66</v>
      </c>
      <c r="D17" s="251">
        <f>ROUND(C17/B17*100,2)</f>
        <v>91.07</v>
      </c>
    </row>
    <row r="18" spans="1:4" ht="21.95" customHeight="1">
      <c r="A18" s="259" t="s">
        <v>424</v>
      </c>
      <c r="B18" s="258"/>
      <c r="C18" s="258"/>
      <c r="D18" s="251"/>
    </row>
    <row r="19" spans="1:4" ht="21.95" customHeight="1">
      <c r="A19" s="257" t="s">
        <v>204</v>
      </c>
      <c r="B19" s="258">
        <v>24637.43</v>
      </c>
      <c r="C19" s="258">
        <v>35618.9</v>
      </c>
      <c r="D19" s="251">
        <f>ROUND(C19/B19*100,2)</f>
        <v>144.57</v>
      </c>
    </row>
    <row r="20" spans="1:4" ht="21.95" customHeight="1">
      <c r="A20" s="257" t="s">
        <v>203</v>
      </c>
      <c r="B20" s="253">
        <f>ROUND(B21/B19*10,2)</f>
        <v>52.94</v>
      </c>
      <c r="C20" s="253">
        <f>ROUND(C21/C19*10,2)</f>
        <v>54.7</v>
      </c>
      <c r="D20" s="251">
        <f>ROUND(C20/B20*100,2)</f>
        <v>103.32</v>
      </c>
    </row>
    <row r="21" spans="1:4" ht="21.95" customHeight="1">
      <c r="A21" s="257" t="s">
        <v>202</v>
      </c>
      <c r="B21" s="258">
        <v>130421.79</v>
      </c>
      <c r="C21" s="258">
        <v>194835.4</v>
      </c>
      <c r="D21" s="251">
        <f>ROUND(C21/B21*100,2)</f>
        <v>149.38999999999999</v>
      </c>
    </row>
    <row r="22" spans="1:4" ht="21.95" customHeight="1">
      <c r="A22" s="255" t="s">
        <v>208</v>
      </c>
      <c r="B22" s="256"/>
      <c r="C22" s="256"/>
      <c r="D22" s="254"/>
    </row>
    <row r="23" spans="1:4" ht="21.95" customHeight="1">
      <c r="A23" s="252" t="s">
        <v>204</v>
      </c>
      <c r="B23" s="258">
        <v>1353.8000000000002</v>
      </c>
      <c r="C23" s="258">
        <v>1413.47</v>
      </c>
      <c r="D23" s="251">
        <f>ROUND(C23/B23*100,2)</f>
        <v>104.41</v>
      </c>
    </row>
    <row r="24" spans="1:4" ht="21.95" customHeight="1">
      <c r="A24" s="252" t="s">
        <v>203</v>
      </c>
      <c r="B24" s="253">
        <f>ROUND(B25/B23*10,2)</f>
        <v>28.93</v>
      </c>
      <c r="C24" s="253">
        <f>ROUND(C25/C23*10,2)</f>
        <v>29.63</v>
      </c>
      <c r="D24" s="251">
        <f>ROUND(C24/B24*100,2)</f>
        <v>102.42</v>
      </c>
    </row>
    <row r="25" spans="1:4" ht="21.95" customHeight="1">
      <c r="A25" s="252" t="s">
        <v>202</v>
      </c>
      <c r="B25" s="258">
        <v>3917.0699999999997</v>
      </c>
      <c r="C25" s="258">
        <v>4187.4799999999996</v>
      </c>
      <c r="D25" s="251">
        <f>ROUND(C25/B25*100,2)</f>
        <v>106.9</v>
      </c>
    </row>
    <row r="26" spans="1:4" ht="21.95" customHeight="1">
      <c r="A26" s="255" t="s">
        <v>207</v>
      </c>
      <c r="B26" s="256"/>
      <c r="C26" s="256"/>
      <c r="D26" s="254"/>
    </row>
    <row r="27" spans="1:4" ht="21.95" customHeight="1">
      <c r="A27" s="252" t="s">
        <v>204</v>
      </c>
      <c r="B27" s="258">
        <v>991.76</v>
      </c>
      <c r="C27" s="258">
        <v>1091.47</v>
      </c>
      <c r="D27" s="251">
        <f>ROUND(C27/B27*100,2)</f>
        <v>110.05</v>
      </c>
    </row>
    <row r="28" spans="1:4" ht="21.95" customHeight="1">
      <c r="A28" s="252" t="s">
        <v>203</v>
      </c>
      <c r="B28" s="253">
        <f>ROUND(B29/B27*10,2)</f>
        <v>297.92</v>
      </c>
      <c r="C28" s="253">
        <f>ROUND(C29/C27*10,2)</f>
        <v>311.33</v>
      </c>
      <c r="D28" s="251">
        <f>ROUND(C28/B28*100,2)</f>
        <v>104.5</v>
      </c>
    </row>
    <row r="29" spans="1:4" ht="21.95" customHeight="1">
      <c r="A29" s="252" t="s">
        <v>202</v>
      </c>
      <c r="B29" s="258">
        <v>29546.080000000002</v>
      </c>
      <c r="C29" s="258">
        <v>33980.299999999996</v>
      </c>
      <c r="D29" s="251">
        <f>ROUND(C29/B29*100,2)</f>
        <v>115.01</v>
      </c>
    </row>
    <row r="30" spans="1:4" ht="21.95" customHeight="1">
      <c r="A30" s="255" t="s">
        <v>206</v>
      </c>
      <c r="B30" s="256"/>
      <c r="C30" s="256"/>
      <c r="D30" s="254"/>
    </row>
    <row r="31" spans="1:4" ht="21.95" customHeight="1">
      <c r="A31" s="252" t="s">
        <v>204</v>
      </c>
      <c r="B31" s="258">
        <v>35014.82</v>
      </c>
      <c r="C31" s="258">
        <v>35002.1</v>
      </c>
      <c r="D31" s="251">
        <f>ROUND(C31/B31*100,2)</f>
        <v>99.96</v>
      </c>
    </row>
    <row r="32" spans="1:4" ht="21.95" customHeight="1">
      <c r="A32" s="252" t="s">
        <v>203</v>
      </c>
      <c r="B32" s="253">
        <f>ROUND(B33/B31*10,2)</f>
        <v>197.11</v>
      </c>
      <c r="C32" s="253">
        <f>ROUND(C33/C31*10,2)</f>
        <v>199.48</v>
      </c>
      <c r="D32" s="251">
        <f>ROUND(C32/B32*100,2)</f>
        <v>101.2</v>
      </c>
    </row>
    <row r="33" spans="1:4" ht="21.95" customHeight="1">
      <c r="A33" s="252" t="s">
        <v>202</v>
      </c>
      <c r="B33" s="258">
        <v>690190</v>
      </c>
      <c r="C33" s="258">
        <v>698225.73448275868</v>
      </c>
      <c r="D33" s="251">
        <f>ROUND(C33/B33*100,2)</f>
        <v>101.16</v>
      </c>
    </row>
    <row r="34" spans="1:4" ht="21.95" customHeight="1">
      <c r="A34" s="255" t="s">
        <v>327</v>
      </c>
      <c r="B34" s="258"/>
      <c r="C34" s="258"/>
      <c r="D34" s="251"/>
    </row>
    <row r="35" spans="1:4" ht="21.95" customHeight="1">
      <c r="A35" s="252" t="s">
        <v>204</v>
      </c>
      <c r="B35" s="258">
        <v>472.1</v>
      </c>
      <c r="C35" s="258">
        <v>461.51</v>
      </c>
      <c r="D35" s="251">
        <f>ROUND(C35/B35*100,2)</f>
        <v>97.76</v>
      </c>
    </row>
    <row r="36" spans="1:4" ht="21.95" customHeight="1">
      <c r="A36" s="252" t="s">
        <v>203</v>
      </c>
      <c r="B36" s="253">
        <f>ROUND(B37/B35*10,2)</f>
        <v>17.260000000000002</v>
      </c>
      <c r="C36" s="253">
        <f>ROUND(C37/C35*10,2)</f>
        <v>17.670000000000002</v>
      </c>
      <c r="D36" s="251">
        <f>ROUND(C36/B36*100,2)</f>
        <v>102.38</v>
      </c>
    </row>
    <row r="37" spans="1:4" ht="21.95" customHeight="1">
      <c r="A37" s="252" t="s">
        <v>202</v>
      </c>
      <c r="B37" s="258">
        <v>814.7</v>
      </c>
      <c r="C37" s="258">
        <v>815.26</v>
      </c>
      <c r="D37" s="251">
        <f>ROUND(C37/B37*100,2)</f>
        <v>100.07</v>
      </c>
    </row>
    <row r="38" spans="1:4" ht="21.95" customHeight="1">
      <c r="A38" s="255" t="s">
        <v>205</v>
      </c>
      <c r="B38" s="256"/>
      <c r="C38" s="256"/>
      <c r="D38" s="254"/>
    </row>
    <row r="39" spans="1:4" ht="21.95" customHeight="1">
      <c r="A39" s="252" t="s">
        <v>204</v>
      </c>
      <c r="B39" s="258">
        <v>55.980000000000004</v>
      </c>
      <c r="C39" s="258">
        <v>52.03</v>
      </c>
      <c r="D39" s="251">
        <f>ROUND(C39/B39*100,2)</f>
        <v>92.94</v>
      </c>
    </row>
    <row r="40" spans="1:4" ht="21.95" customHeight="1">
      <c r="A40" s="252" t="s">
        <v>203</v>
      </c>
      <c r="B40" s="253">
        <f>ROUND(B41/B39*10,2)</f>
        <v>28.19</v>
      </c>
      <c r="C40" s="253">
        <f>ROUND(C41/C39*10,2)</f>
        <v>28.68</v>
      </c>
      <c r="D40" s="251">
        <f>ROUND(C40/B40*100,2)</f>
        <v>101.74</v>
      </c>
    </row>
    <row r="41" spans="1:4" ht="21.95" customHeight="1">
      <c r="A41" s="252" t="s">
        <v>202</v>
      </c>
      <c r="B41" s="258">
        <v>157.78000000000003</v>
      </c>
      <c r="C41" s="258">
        <v>149.21</v>
      </c>
      <c r="D41" s="251">
        <f>ROUND(C41/B41*100,2)</f>
        <v>94.57</v>
      </c>
    </row>
    <row r="42" spans="1:4" ht="21.95" customHeight="1">
      <c r="A42" s="255" t="s">
        <v>328</v>
      </c>
      <c r="B42" s="256"/>
      <c r="C42" s="256"/>
      <c r="D42" s="254"/>
    </row>
    <row r="43" spans="1:4" ht="21.95" customHeight="1">
      <c r="A43" s="252" t="s">
        <v>204</v>
      </c>
      <c r="B43" s="258">
        <v>237.75000000000003</v>
      </c>
      <c r="C43" s="258">
        <v>219.33999999999997</v>
      </c>
      <c r="D43" s="251">
        <f>ROUND(C43/B43*100,2)</f>
        <v>92.26</v>
      </c>
    </row>
    <row r="44" spans="1:4" ht="21.95" customHeight="1">
      <c r="A44" s="252" t="s">
        <v>203</v>
      </c>
      <c r="B44" s="253">
        <f>ROUND(B45/B43*10,2)</f>
        <v>704.05</v>
      </c>
      <c r="C44" s="253">
        <f>ROUND(C45/C43*10,2)</f>
        <v>711.97</v>
      </c>
      <c r="D44" s="251">
        <f>ROUND(C44/B44*100,2)</f>
        <v>101.12</v>
      </c>
    </row>
    <row r="45" spans="1:4" ht="21.95" customHeight="1">
      <c r="A45" s="252" t="s">
        <v>202</v>
      </c>
      <c r="B45" s="258">
        <v>16738.86</v>
      </c>
      <c r="C45" s="258">
        <v>15616.3</v>
      </c>
      <c r="D45" s="251">
        <f>ROUND(C45/B45*100,2)</f>
        <v>93.29</v>
      </c>
    </row>
    <row r="46" spans="1:4" ht="6" customHeight="1" thickBot="1">
      <c r="A46" s="250"/>
      <c r="B46" s="249"/>
      <c r="C46" s="249"/>
      <c r="D46" s="248"/>
    </row>
    <row r="47" spans="1:4" ht="15" customHeight="1"/>
    <row r="51" spans="2:4" ht="15.75" customHeight="1">
      <c r="B51" s="246"/>
      <c r="C51" s="246"/>
      <c r="D51" s="246"/>
    </row>
    <row r="81" spans="2:4" ht="15.75" customHeight="1">
      <c r="B81" s="246"/>
      <c r="C81" s="246"/>
      <c r="D81" s="246"/>
    </row>
    <row r="84" spans="2:4" ht="15.75" customHeight="1">
      <c r="B84" s="246"/>
      <c r="C84" s="246"/>
      <c r="D84" s="246"/>
    </row>
    <row r="85" spans="2:4" ht="15" customHeight="1">
      <c r="B85" s="246"/>
      <c r="C85" s="246"/>
      <c r="D85" s="246"/>
    </row>
    <row r="86" spans="2:4" ht="15.75" customHeight="1">
      <c r="B86" s="246"/>
      <c r="C86" s="246"/>
      <c r="D86" s="246"/>
    </row>
    <row r="89" spans="2:4" ht="15.75" customHeight="1">
      <c r="B89" s="246"/>
      <c r="C89" s="246"/>
      <c r="D89" s="246"/>
    </row>
    <row r="116" spans="2:4" ht="15.75" customHeight="1">
      <c r="B116" s="246"/>
      <c r="C116" s="246"/>
      <c r="D116" s="246"/>
    </row>
    <row r="119" spans="2:4" ht="15.75" customHeight="1">
      <c r="B119" s="246"/>
      <c r="C119" s="246"/>
      <c r="D119" s="246"/>
    </row>
    <row r="122" spans="2:4" ht="15" customHeight="1">
      <c r="B122" s="246"/>
      <c r="C122" s="246"/>
      <c r="D122" s="246"/>
    </row>
    <row r="123" spans="2:4" ht="15" customHeight="1">
      <c r="B123" s="246"/>
      <c r="C123" s="246"/>
      <c r="D123" s="246"/>
    </row>
  </sheetData>
  <mergeCells count="1">
    <mergeCell ref="A1:D1"/>
  </mergeCells>
  <printOptions horizontalCentered="1"/>
  <pageMargins left="0.85" right="0.45" top="1" bottom="1" header="0.4" footer="0.4"/>
  <pageSetup paperSize="9" firstPageNumber="29" orientation="portrait" useFirstPageNumber="1" r:id="rId1"/>
  <headerFooter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G23"/>
  <sheetViews>
    <sheetView workbookViewId="0">
      <selection sqref="A1:F1"/>
    </sheetView>
  </sheetViews>
  <sheetFormatPr defaultRowHeight="12.75"/>
  <cols>
    <col min="1" max="1" width="2.85546875" style="132" customWidth="1"/>
    <col min="2" max="2" width="36.28515625" style="132" customWidth="1"/>
    <col min="3" max="3" width="10.28515625" style="129" customWidth="1"/>
    <col min="4" max="4" width="11" style="129" customWidth="1"/>
    <col min="5" max="5" width="10.7109375" style="129" customWidth="1"/>
    <col min="6" max="7" width="9.5703125" style="132" customWidth="1"/>
    <col min="8" max="16384" width="9.140625" style="132"/>
  </cols>
  <sheetData>
    <row r="1" spans="1:7" s="77" customFormat="1" ht="30" customHeight="1">
      <c r="A1" s="477" t="s">
        <v>321</v>
      </c>
      <c r="B1" s="477"/>
      <c r="C1" s="477"/>
      <c r="D1" s="477"/>
      <c r="E1" s="477"/>
      <c r="F1" s="477"/>
      <c r="G1" s="477"/>
    </row>
    <row r="2" spans="1:7" ht="39.950000000000003" customHeight="1" thickBot="1">
      <c r="A2" s="71"/>
      <c r="B2" s="71"/>
      <c r="C2" s="72"/>
      <c r="F2" s="112"/>
      <c r="G2" s="78" t="s">
        <v>52</v>
      </c>
    </row>
    <row r="3" spans="1:7" ht="43.5" customHeight="1">
      <c r="A3" s="489"/>
      <c r="B3" s="489"/>
      <c r="C3" s="486" t="s">
        <v>381</v>
      </c>
      <c r="D3" s="486" t="s">
        <v>420</v>
      </c>
      <c r="E3" s="486" t="s">
        <v>383</v>
      </c>
      <c r="F3" s="513" t="s">
        <v>413</v>
      </c>
      <c r="G3" s="513" t="s">
        <v>342</v>
      </c>
    </row>
    <row r="4" spans="1:7" ht="38.1" customHeight="1">
      <c r="A4" s="490"/>
      <c r="B4" s="490"/>
      <c r="C4" s="487"/>
      <c r="D4" s="487"/>
      <c r="E4" s="487"/>
      <c r="F4" s="514"/>
      <c r="G4" s="514"/>
    </row>
    <row r="5" spans="1:7" ht="35.1" customHeight="1">
      <c r="A5" s="320" t="s">
        <v>298</v>
      </c>
      <c r="C5" s="39">
        <v>6434000</v>
      </c>
      <c r="D5" s="39">
        <v>7112797.531960356</v>
      </c>
      <c r="E5" s="38">
        <v>90.46</v>
      </c>
      <c r="F5" s="38">
        <v>100</v>
      </c>
      <c r="G5" s="38">
        <v>100</v>
      </c>
    </row>
    <row r="6" spans="1:7" ht="32.1" customHeight="1">
      <c r="A6" s="44" t="s">
        <v>297</v>
      </c>
      <c r="B6" s="110" t="s">
        <v>24</v>
      </c>
      <c r="C6" s="39">
        <v>5950000</v>
      </c>
      <c r="D6" s="39">
        <v>5691017.6757003563</v>
      </c>
      <c r="E6" s="38">
        <v>104.55</v>
      </c>
      <c r="F6" s="38">
        <v>92.477463475287536</v>
      </c>
      <c r="G6" s="38">
        <v>80.010961230494303</v>
      </c>
    </row>
    <row r="7" spans="1:7" ht="28.5" customHeight="1">
      <c r="A7" s="111"/>
      <c r="B7" s="125" t="s">
        <v>296</v>
      </c>
      <c r="C7" s="26">
        <v>425000</v>
      </c>
      <c r="D7" s="26">
        <v>312595.58189999999</v>
      </c>
      <c r="E7" s="19">
        <v>135.96</v>
      </c>
      <c r="F7" s="19">
        <v>6.6055331053776811</v>
      </c>
      <c r="G7" s="19">
        <v>4.3948331229083308</v>
      </c>
    </row>
    <row r="8" spans="1:7" ht="28.5" customHeight="1">
      <c r="A8" s="111"/>
      <c r="B8" s="125" t="s">
        <v>26</v>
      </c>
      <c r="C8" s="26">
        <v>363000</v>
      </c>
      <c r="D8" s="26">
        <v>255223.02104299999</v>
      </c>
      <c r="E8" s="19">
        <v>142.22999999999999</v>
      </c>
      <c r="F8" s="19">
        <v>5.6419023935343491</v>
      </c>
      <c r="G8" s="19">
        <v>3.5882227758654905</v>
      </c>
    </row>
    <row r="9" spans="1:7" ht="28.5" customHeight="1">
      <c r="A9" s="111"/>
      <c r="B9" s="125" t="s">
        <v>295</v>
      </c>
      <c r="C9" s="26">
        <v>1365000</v>
      </c>
      <c r="D9" s="26">
        <v>1341139.1066363563</v>
      </c>
      <c r="E9" s="19">
        <v>101.78</v>
      </c>
      <c r="F9" s="19">
        <v>21.215418091389495</v>
      </c>
      <c r="G9" s="19">
        <v>18.85529709808463</v>
      </c>
    </row>
    <row r="10" spans="1:7" ht="28.5" customHeight="1">
      <c r="A10" s="111"/>
      <c r="B10" s="125" t="s">
        <v>51</v>
      </c>
      <c r="C10" s="26">
        <v>568000</v>
      </c>
      <c r="D10" s="26">
        <v>547961.20998299995</v>
      </c>
      <c r="E10" s="19">
        <v>103.66</v>
      </c>
      <c r="F10" s="19">
        <v>8.8281007149518178</v>
      </c>
      <c r="G10" s="19">
        <v>7.7038775182452932</v>
      </c>
    </row>
    <row r="11" spans="1:7" ht="28.5" customHeight="1">
      <c r="A11" s="111"/>
      <c r="B11" s="125" t="s">
        <v>294</v>
      </c>
      <c r="C11" s="26">
        <v>318000</v>
      </c>
      <c r="D11" s="26">
        <v>281456.58891200001</v>
      </c>
      <c r="E11" s="19">
        <v>112.98</v>
      </c>
      <c r="F11" s="19">
        <v>4.9424930059061234</v>
      </c>
      <c r="G11" s="19">
        <v>3.9570448567854544</v>
      </c>
    </row>
    <row r="12" spans="1:7" ht="28.5" customHeight="1">
      <c r="A12" s="111"/>
      <c r="B12" s="125" t="s">
        <v>22</v>
      </c>
      <c r="C12" s="26">
        <v>259000</v>
      </c>
      <c r="D12" s="26">
        <v>318341.36938599998</v>
      </c>
      <c r="E12" s="19">
        <v>81.36</v>
      </c>
      <c r="F12" s="19">
        <v>4.0254895865713394</v>
      </c>
      <c r="G12" s="19">
        <v>4.4756141019841742</v>
      </c>
    </row>
    <row r="13" spans="1:7" ht="28.5" customHeight="1">
      <c r="A13" s="111"/>
      <c r="B13" s="350" t="s">
        <v>293</v>
      </c>
      <c r="C13" s="26">
        <v>177000</v>
      </c>
      <c r="D13" s="26">
        <v>231421.36489</v>
      </c>
      <c r="E13" s="19">
        <v>76.48</v>
      </c>
      <c r="F13" s="19">
        <v>2.7510102580043516</v>
      </c>
      <c r="G13" s="19">
        <v>3.2535913450388629</v>
      </c>
    </row>
    <row r="14" spans="1:7" ht="28.5" customHeight="1">
      <c r="A14" s="111"/>
      <c r="B14" s="125" t="s">
        <v>292</v>
      </c>
      <c r="C14" s="26">
        <v>680900</v>
      </c>
      <c r="D14" s="26">
        <v>589531.17573800008</v>
      </c>
      <c r="E14" s="19">
        <v>115.5</v>
      </c>
      <c r="F14" s="19">
        <v>10.582841156356853</v>
      </c>
      <c r="G14" s="19">
        <v>8.2883165602426416</v>
      </c>
    </row>
    <row r="15" spans="1:7" ht="36.75" customHeight="1">
      <c r="A15" s="111"/>
      <c r="B15" s="349" t="s">
        <v>340</v>
      </c>
      <c r="C15" s="26">
        <v>1757500</v>
      </c>
      <c r="D15" s="26">
        <v>1846158.2988390001</v>
      </c>
      <c r="E15" s="19">
        <v>95.2</v>
      </c>
      <c r="F15" s="19">
        <v>27.315822194591235</v>
      </c>
      <c r="G15" s="19">
        <v>25.955445667383998</v>
      </c>
    </row>
    <row r="16" spans="1:7" ht="28.5" customHeight="1">
      <c r="A16" s="111"/>
      <c r="B16" s="125" t="s">
        <v>291</v>
      </c>
      <c r="C16" s="26">
        <v>3200</v>
      </c>
      <c r="D16" s="26">
        <v>17018.838528</v>
      </c>
      <c r="E16" s="19">
        <v>18.8</v>
      </c>
      <c r="F16" s="19">
        <v>4.9735778675784888E-2</v>
      </c>
      <c r="G16" s="19">
        <v>0.23927067305836053</v>
      </c>
    </row>
    <row r="17" spans="1:7" ht="28.5" customHeight="1">
      <c r="B17" s="125" t="s">
        <v>290</v>
      </c>
      <c r="C17" s="26">
        <v>163400</v>
      </c>
      <c r="D17" s="26">
        <v>156115.39840800001</v>
      </c>
      <c r="E17" s="19">
        <v>104.67</v>
      </c>
      <c r="F17" s="19">
        <v>2.539633198632266</v>
      </c>
      <c r="G17" s="19">
        <v>2.1948522744604695</v>
      </c>
    </row>
    <row r="18" spans="1:7" ht="36.75" customHeight="1">
      <c r="B18" s="349" t="s">
        <v>289</v>
      </c>
      <c r="C18" s="26">
        <v>30800</v>
      </c>
      <c r="D18" s="26">
        <v>1677.0748149999999</v>
      </c>
      <c r="E18" s="19">
        <v>1836.53</v>
      </c>
      <c r="F18" s="348">
        <v>0.47870686975442961</v>
      </c>
      <c r="G18" s="19">
        <v>2.3578272929382565E-2</v>
      </c>
    </row>
    <row r="19" spans="1:7" ht="49.5" customHeight="1">
      <c r="B19" s="349" t="s">
        <v>288</v>
      </c>
      <c r="C19" s="26">
        <v>16200</v>
      </c>
      <c r="D19" s="26">
        <v>23800.011512000001</v>
      </c>
      <c r="E19" s="19">
        <v>68.069999999999993</v>
      </c>
      <c r="F19" s="348">
        <v>0.25178737954616104</v>
      </c>
      <c r="G19" s="19">
        <v>0.33460830854608181</v>
      </c>
    </row>
    <row r="20" spans="1:7" ht="26.25" customHeight="1">
      <c r="A20" s="44" t="s">
        <v>287</v>
      </c>
      <c r="B20" s="126" t="s">
        <v>286</v>
      </c>
      <c r="C20" s="26">
        <v>0</v>
      </c>
      <c r="D20" s="26">
        <v>0</v>
      </c>
      <c r="E20" s="19" t="s">
        <v>426</v>
      </c>
      <c r="F20" s="348">
        <v>0</v>
      </c>
      <c r="G20" s="348">
        <v>0</v>
      </c>
    </row>
    <row r="21" spans="1:7" ht="26.25" customHeight="1">
      <c r="A21" s="44" t="s">
        <v>285</v>
      </c>
      <c r="B21" s="126" t="s">
        <v>284</v>
      </c>
      <c r="C21" s="39">
        <v>484000</v>
      </c>
      <c r="D21" s="39">
        <v>1421779.85626</v>
      </c>
      <c r="E21" s="38">
        <v>34.04</v>
      </c>
      <c r="F21" s="38">
        <v>7.522536524712466</v>
      </c>
      <c r="G21" s="38">
        <v>19.989038769505697</v>
      </c>
    </row>
    <row r="22" spans="1:7" ht="26.25" customHeight="1">
      <c r="A22" s="44" t="s">
        <v>283</v>
      </c>
      <c r="B22" s="126" t="s">
        <v>282</v>
      </c>
      <c r="C22" s="39">
        <v>0</v>
      </c>
      <c r="D22" s="39">
        <v>0</v>
      </c>
      <c r="E22" s="348" t="s">
        <v>426</v>
      </c>
      <c r="F22" s="347">
        <v>0</v>
      </c>
      <c r="G22" s="347">
        <v>0</v>
      </c>
    </row>
    <row r="23" spans="1:7" ht="9.9499999999999993" customHeight="1" thickBot="1">
      <c r="A23" s="58"/>
      <c r="B23" s="58"/>
      <c r="C23" s="66"/>
      <c r="D23" s="66"/>
      <c r="E23" s="66"/>
      <c r="F23" s="109"/>
      <c r="G23" s="109"/>
    </row>
  </sheetData>
  <mergeCells count="7">
    <mergeCell ref="A1:G1"/>
    <mergeCell ref="C3:C4"/>
    <mergeCell ref="D3:D4"/>
    <mergeCell ref="A3:B4"/>
    <mergeCell ref="E3:E4"/>
    <mergeCell ref="F3:F4"/>
    <mergeCell ref="G3:G4"/>
  </mergeCells>
  <printOptions horizontalCentered="1"/>
  <pageMargins left="0.4" right="0.8" top="1" bottom="1" header="0.6" footer="0.6"/>
  <pageSetup paperSize="9" firstPageNumber="58" orientation="portrait" useFirstPageNumber="1" r:id="rId1"/>
  <headerFooter>
    <oddFooter>&amp;C&amp;10&amp;P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G25"/>
  <sheetViews>
    <sheetView workbookViewId="0">
      <selection sqref="A1:F1"/>
    </sheetView>
  </sheetViews>
  <sheetFormatPr defaultColWidth="10.42578125" defaultRowHeight="12.75"/>
  <cols>
    <col min="1" max="1" width="3.5703125" style="132" customWidth="1"/>
    <col min="2" max="2" width="33" style="132" customWidth="1"/>
    <col min="3" max="4" width="11.42578125" style="129" customWidth="1"/>
    <col min="5" max="7" width="10.140625" style="129" customWidth="1"/>
    <col min="8" max="16384" width="10.42578125" style="132"/>
  </cols>
  <sheetData>
    <row r="1" spans="1:7" s="77" customFormat="1" ht="30" customHeight="1">
      <c r="A1" s="477" t="s">
        <v>322</v>
      </c>
      <c r="B1" s="477"/>
      <c r="C1" s="477"/>
      <c r="D1" s="477"/>
      <c r="E1" s="477"/>
      <c r="F1" s="477"/>
      <c r="G1" s="477"/>
    </row>
    <row r="2" spans="1:7" ht="34.5" customHeight="1" thickBot="1">
      <c r="A2" s="71"/>
      <c r="B2" s="71"/>
      <c r="C2" s="72"/>
      <c r="F2" s="89"/>
      <c r="G2" s="90" t="s">
        <v>52</v>
      </c>
    </row>
    <row r="3" spans="1:7" ht="46.5" customHeight="1">
      <c r="A3" s="489"/>
      <c r="B3" s="489"/>
      <c r="C3" s="486" t="s">
        <v>381</v>
      </c>
      <c r="D3" s="486" t="s">
        <v>420</v>
      </c>
      <c r="E3" s="486" t="s">
        <v>383</v>
      </c>
      <c r="F3" s="513" t="s">
        <v>413</v>
      </c>
      <c r="G3" s="513" t="s">
        <v>342</v>
      </c>
    </row>
    <row r="4" spans="1:7" ht="38.1" customHeight="1">
      <c r="A4" s="490"/>
      <c r="B4" s="490"/>
      <c r="C4" s="487"/>
      <c r="D4" s="487"/>
      <c r="E4" s="487"/>
      <c r="F4" s="514"/>
      <c r="G4" s="514"/>
    </row>
    <row r="5" spans="1:7" ht="25.5" customHeight="1">
      <c r="A5" s="320" t="s">
        <v>314</v>
      </c>
      <c r="C5" s="39">
        <v>11293258</v>
      </c>
      <c r="D5" s="39">
        <v>10365962.464029999</v>
      </c>
      <c r="E5" s="353">
        <v>108.95</v>
      </c>
      <c r="F5" s="38">
        <v>100</v>
      </c>
      <c r="G5" s="38">
        <v>100</v>
      </c>
    </row>
    <row r="6" spans="1:7" ht="25.5" customHeight="1">
      <c r="A6" s="44" t="s">
        <v>297</v>
      </c>
      <c r="B6" s="127" t="s">
        <v>313</v>
      </c>
      <c r="C6" s="39">
        <v>5080229</v>
      </c>
      <c r="D6" s="39">
        <v>4942079.9701269995</v>
      </c>
      <c r="E6" s="353">
        <v>102.8</v>
      </c>
      <c r="F6" s="38">
        <v>44.984618256308323</v>
      </c>
      <c r="G6" s="38">
        <v>47.676035749464361</v>
      </c>
    </row>
    <row r="7" spans="1:7" ht="25.5" customHeight="1">
      <c r="A7" s="44" t="s">
        <v>287</v>
      </c>
      <c r="B7" s="127" t="s">
        <v>312</v>
      </c>
      <c r="C7" s="39">
        <v>23572</v>
      </c>
      <c r="D7" s="39">
        <v>11789.248605000001</v>
      </c>
      <c r="E7" s="353">
        <v>199.94</v>
      </c>
      <c r="F7" s="38">
        <v>0.20872630378230977</v>
      </c>
      <c r="G7" s="38">
        <v>0.11373038100329631</v>
      </c>
    </row>
    <row r="8" spans="1:7" ht="25.5" customHeight="1">
      <c r="A8" s="44" t="s">
        <v>285</v>
      </c>
      <c r="B8" s="127" t="s">
        <v>311</v>
      </c>
      <c r="C8" s="39">
        <v>5946372</v>
      </c>
      <c r="D8" s="39">
        <v>5411093.2452980001</v>
      </c>
      <c r="E8" s="353">
        <v>109.89</v>
      </c>
      <c r="F8" s="38">
        <v>52.654176500705105</v>
      </c>
      <c r="G8" s="38">
        <v>52.200586911968394</v>
      </c>
    </row>
    <row r="9" spans="1:7" ht="17.25" customHeight="1">
      <c r="A9" s="44"/>
      <c r="B9" s="427" t="s">
        <v>23</v>
      </c>
      <c r="C9" s="39"/>
      <c r="D9" s="39"/>
      <c r="E9" s="353"/>
      <c r="F9" s="38"/>
      <c r="G9" s="38"/>
    </row>
    <row r="10" spans="1:7" ht="34.5" customHeight="1">
      <c r="A10" s="110"/>
      <c r="B10" s="426" t="s">
        <v>310</v>
      </c>
      <c r="C10" s="355">
        <v>2402966</v>
      </c>
      <c r="D10" s="355">
        <v>2190261.2992250002</v>
      </c>
      <c r="E10" s="158">
        <v>109.71</v>
      </c>
      <c r="F10" s="19">
        <v>21.277881015381038</v>
      </c>
      <c r="G10" s="19">
        <v>21.12935780758642</v>
      </c>
    </row>
    <row r="11" spans="1:7" ht="36" customHeight="1">
      <c r="A11" s="110"/>
      <c r="B11" s="426" t="s">
        <v>309</v>
      </c>
      <c r="C11" s="355">
        <v>440261</v>
      </c>
      <c r="D11" s="355">
        <v>528308.63828499999</v>
      </c>
      <c r="E11" s="158">
        <v>83.33</v>
      </c>
      <c r="F11" s="19">
        <v>3.8984409990456248</v>
      </c>
      <c r="G11" s="19">
        <v>5.0965710142038105</v>
      </c>
    </row>
    <row r="12" spans="1:7" ht="25.5" customHeight="1">
      <c r="A12" s="110"/>
      <c r="B12" s="426" t="s">
        <v>308</v>
      </c>
      <c r="C12" s="355">
        <v>29932</v>
      </c>
      <c r="D12" s="355">
        <v>17096.320318999999</v>
      </c>
      <c r="E12" s="158">
        <v>175.08</v>
      </c>
      <c r="F12" s="19">
        <v>0.26504309031105111</v>
      </c>
      <c r="G12" s="19">
        <v>0.16492747661709575</v>
      </c>
    </row>
    <row r="13" spans="1:7" ht="25.5" customHeight="1">
      <c r="A13" s="110"/>
      <c r="B13" s="426" t="s">
        <v>307</v>
      </c>
      <c r="C13" s="355">
        <v>589656</v>
      </c>
      <c r="D13" s="355">
        <v>572648.41169099999</v>
      </c>
      <c r="E13" s="158">
        <v>102.97</v>
      </c>
      <c r="F13" s="19">
        <v>5.2213099178288491</v>
      </c>
      <c r="G13" s="19">
        <v>5.5243149266466682</v>
      </c>
    </row>
    <row r="14" spans="1:7" ht="32.25" customHeight="1">
      <c r="A14" s="110"/>
      <c r="B14" s="426" t="s">
        <v>306</v>
      </c>
      <c r="C14" s="355">
        <v>1033868</v>
      </c>
      <c r="D14" s="355">
        <v>999450.99998800003</v>
      </c>
      <c r="E14" s="158">
        <v>103.44</v>
      </c>
      <c r="F14" s="19">
        <v>9.154736392279359</v>
      </c>
      <c r="G14" s="19">
        <v>9.6416613841320142</v>
      </c>
    </row>
    <row r="15" spans="1:7" ht="25.5" customHeight="1">
      <c r="A15" s="110"/>
      <c r="B15" s="426" t="s">
        <v>305</v>
      </c>
      <c r="C15" s="355">
        <v>489568</v>
      </c>
      <c r="D15" s="355">
        <v>540155.07126300002</v>
      </c>
      <c r="E15" s="158">
        <v>90.63</v>
      </c>
      <c r="F15" s="19">
        <v>4.3350466269344068</v>
      </c>
      <c r="G15" s="19">
        <v>5.2108530504267589</v>
      </c>
    </row>
    <row r="16" spans="1:7" ht="25.5" customHeight="1">
      <c r="A16" s="110" t="s">
        <v>283</v>
      </c>
      <c r="B16" s="425" t="s">
        <v>304</v>
      </c>
      <c r="C16" s="354">
        <v>1000</v>
      </c>
      <c r="D16" s="354">
        <v>1000</v>
      </c>
      <c r="E16" s="353">
        <v>100</v>
      </c>
      <c r="F16" s="38">
        <v>8.8548406491731606E-3</v>
      </c>
      <c r="G16" s="38">
        <v>8.8548406491731606E-3</v>
      </c>
    </row>
    <row r="17" spans="1:7" ht="25.5" customHeight="1">
      <c r="A17" s="110" t="s">
        <v>303</v>
      </c>
      <c r="B17" s="425" t="s">
        <v>302</v>
      </c>
      <c r="C17" s="354">
        <v>198438</v>
      </c>
      <c r="D17" s="354">
        <v>0</v>
      </c>
      <c r="E17" s="351" t="s">
        <v>299</v>
      </c>
      <c r="F17" s="38">
        <v>1.7571368687406239</v>
      </c>
      <c r="G17" s="384">
        <v>0</v>
      </c>
    </row>
    <row r="18" spans="1:7" ht="21" customHeight="1">
      <c r="A18" s="110" t="s">
        <v>301</v>
      </c>
      <c r="B18" s="425" t="s">
        <v>300</v>
      </c>
      <c r="C18" s="352">
        <v>43647</v>
      </c>
      <c r="D18" s="352">
        <v>0</v>
      </c>
      <c r="E18" s="351" t="s">
        <v>299</v>
      </c>
      <c r="F18" s="38">
        <v>0.38648722981446099</v>
      </c>
      <c r="G18" s="384">
        <v>0</v>
      </c>
    </row>
    <row r="19" spans="1:7" ht="6.75" customHeight="1" thickBot="1">
      <c r="A19" s="58"/>
      <c r="B19" s="58"/>
      <c r="C19" s="66"/>
      <c r="D19" s="66"/>
      <c r="E19" s="66"/>
      <c r="F19" s="109"/>
      <c r="G19" s="109"/>
    </row>
    <row r="21" spans="1:7">
      <c r="C21" s="101"/>
    </row>
    <row r="24" spans="1:7">
      <c r="F24" s="70"/>
      <c r="G24" s="70"/>
    </row>
    <row r="25" spans="1:7">
      <c r="F25" s="70"/>
      <c r="G25" s="70"/>
    </row>
  </sheetData>
  <mergeCells count="7">
    <mergeCell ref="A1:G1"/>
    <mergeCell ref="C3:C4"/>
    <mergeCell ref="D3:D4"/>
    <mergeCell ref="A3:B4"/>
    <mergeCell ref="E3:E4"/>
    <mergeCell ref="F3:F4"/>
    <mergeCell ref="G3:G4"/>
  </mergeCells>
  <printOptions horizontalCentered="1"/>
  <pageMargins left="0.85" right="0.45" top="1" bottom="1" header="0.6" footer="0.6"/>
  <pageSetup paperSize="9" firstPageNumber="59" orientation="portrait" useFirstPageNumber="1" r:id="rId1"/>
  <headerFooter>
    <oddFooter>&amp;C&amp;10&amp;P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F30"/>
  <sheetViews>
    <sheetView workbookViewId="0">
      <selection sqref="A1:F1"/>
    </sheetView>
  </sheetViews>
  <sheetFormatPr defaultColWidth="10.42578125" defaultRowHeight="12.75"/>
  <cols>
    <col min="1" max="1" width="37.7109375" style="132" customWidth="1"/>
    <col min="2" max="3" width="9.7109375" style="132" customWidth="1"/>
    <col min="4" max="4" width="11" style="132" customWidth="1"/>
    <col min="5" max="6" width="11.140625" style="132" customWidth="1"/>
    <col min="7" max="16384" width="10.42578125" style="132"/>
  </cols>
  <sheetData>
    <row r="1" spans="1:6" s="77" customFormat="1" ht="24" customHeight="1">
      <c r="A1" s="504" t="s">
        <v>414</v>
      </c>
      <c r="B1" s="504"/>
      <c r="C1" s="504"/>
      <c r="D1" s="504"/>
      <c r="E1" s="504"/>
      <c r="F1" s="504"/>
    </row>
    <row r="2" spans="1:6" ht="30" customHeight="1" thickBot="1">
      <c r="A2" s="58"/>
      <c r="B2" s="58"/>
      <c r="C2" s="71"/>
      <c r="D2" s="71"/>
      <c r="E2" s="71"/>
      <c r="F2" s="71"/>
    </row>
    <row r="3" spans="1:6" ht="80.25" customHeight="1">
      <c r="A3" s="59"/>
      <c r="B3" s="424" t="s">
        <v>415</v>
      </c>
      <c r="C3" s="428" t="s">
        <v>425</v>
      </c>
      <c r="D3" s="424" t="s">
        <v>406</v>
      </c>
      <c r="E3" s="424" t="s">
        <v>397</v>
      </c>
      <c r="F3" s="424" t="s">
        <v>383</v>
      </c>
    </row>
    <row r="4" spans="1:6" ht="11.25" customHeight="1"/>
    <row r="5" spans="1:6" ht="30" customHeight="1">
      <c r="A5" s="181" t="s">
        <v>181</v>
      </c>
      <c r="B5" s="118"/>
      <c r="C5" s="118"/>
      <c r="D5" s="118"/>
      <c r="E5" s="118"/>
      <c r="F5" s="118"/>
    </row>
    <row r="6" spans="1:6" ht="30" customHeight="1">
      <c r="A6" s="183" t="s">
        <v>180</v>
      </c>
      <c r="B6" s="211">
        <v>16</v>
      </c>
      <c r="C6" s="211">
        <v>133</v>
      </c>
      <c r="D6" s="401">
        <v>106.67</v>
      </c>
      <c r="E6" s="401">
        <v>114.29</v>
      </c>
      <c r="F6" s="401">
        <v>91.1</v>
      </c>
    </row>
    <row r="7" spans="1:6" ht="30" customHeight="1">
      <c r="A7" s="182" t="s">
        <v>68</v>
      </c>
      <c r="B7" s="406">
        <v>16</v>
      </c>
      <c r="C7" s="406">
        <v>131</v>
      </c>
      <c r="D7" s="402">
        <v>106.67</v>
      </c>
      <c r="E7" s="402">
        <v>114.29</v>
      </c>
      <c r="F7" s="403">
        <v>90.34</v>
      </c>
    </row>
    <row r="8" spans="1:6" ht="30" customHeight="1">
      <c r="A8" s="182" t="s">
        <v>179</v>
      </c>
      <c r="B8" s="196">
        <v>0</v>
      </c>
      <c r="C8" s="406">
        <v>2</v>
      </c>
      <c r="D8" s="196" t="s">
        <v>426</v>
      </c>
      <c r="E8" s="196" t="s">
        <v>426</v>
      </c>
      <c r="F8" s="403">
        <v>200</v>
      </c>
    </row>
    <row r="9" spans="1:6" ht="30" customHeight="1">
      <c r="A9" s="183" t="s">
        <v>176</v>
      </c>
      <c r="B9" s="211">
        <v>11</v>
      </c>
      <c r="C9" s="211">
        <v>113</v>
      </c>
      <c r="D9" s="401">
        <v>110</v>
      </c>
      <c r="E9" s="401">
        <v>78.569999999999993</v>
      </c>
      <c r="F9" s="404">
        <v>114.14</v>
      </c>
    </row>
    <row r="10" spans="1:6" ht="30" customHeight="1">
      <c r="A10" s="182" t="s">
        <v>68</v>
      </c>
      <c r="B10" s="406">
        <v>11</v>
      </c>
      <c r="C10" s="406">
        <v>111</v>
      </c>
      <c r="D10" s="402">
        <v>110</v>
      </c>
      <c r="E10" s="402">
        <v>78.569999999999993</v>
      </c>
      <c r="F10" s="403">
        <v>112.12</v>
      </c>
    </row>
    <row r="11" spans="1:6" ht="30" customHeight="1">
      <c r="A11" s="182" t="s">
        <v>179</v>
      </c>
      <c r="B11" s="196">
        <v>0</v>
      </c>
      <c r="C11" s="406">
        <v>2</v>
      </c>
      <c r="D11" s="196" t="s">
        <v>426</v>
      </c>
      <c r="E11" s="196" t="s">
        <v>426</v>
      </c>
      <c r="F11" s="403" t="s">
        <v>426</v>
      </c>
    </row>
    <row r="12" spans="1:6" ht="30" customHeight="1">
      <c r="A12" s="183" t="s">
        <v>175</v>
      </c>
      <c r="B12" s="211">
        <v>8</v>
      </c>
      <c r="C12" s="211">
        <v>79</v>
      </c>
      <c r="D12" s="401">
        <v>66.67</v>
      </c>
      <c r="E12" s="401">
        <v>160</v>
      </c>
      <c r="F12" s="404">
        <v>71.819999999999993</v>
      </c>
    </row>
    <row r="13" spans="1:6" ht="30" customHeight="1">
      <c r="A13" s="182" t="s">
        <v>68</v>
      </c>
      <c r="B13" s="406">
        <v>8</v>
      </c>
      <c r="C13" s="406">
        <v>79</v>
      </c>
      <c r="D13" s="402">
        <v>66.67</v>
      </c>
      <c r="E13" s="402">
        <v>160</v>
      </c>
      <c r="F13" s="403">
        <v>72.48</v>
      </c>
    </row>
    <row r="14" spans="1:6" ht="30" customHeight="1">
      <c r="A14" s="182" t="s">
        <v>179</v>
      </c>
      <c r="B14" s="196">
        <v>0</v>
      </c>
      <c r="C14" s="406">
        <v>0</v>
      </c>
      <c r="D14" s="196" t="s">
        <v>426</v>
      </c>
      <c r="E14" s="196" t="s">
        <v>426</v>
      </c>
      <c r="F14" s="403">
        <v>0</v>
      </c>
    </row>
    <row r="15" spans="1:6" ht="30" customHeight="1">
      <c r="A15" s="181" t="s">
        <v>178</v>
      </c>
      <c r="B15" s="405"/>
      <c r="C15" s="405"/>
      <c r="D15" s="401" t="s">
        <v>426</v>
      </c>
      <c r="E15" s="401" t="s">
        <v>426</v>
      </c>
      <c r="F15" s="403" t="s">
        <v>426</v>
      </c>
    </row>
    <row r="16" spans="1:6" ht="30" customHeight="1">
      <c r="A16" s="180" t="s">
        <v>177</v>
      </c>
      <c r="B16" s="406">
        <v>1</v>
      </c>
      <c r="C16" s="406">
        <v>4</v>
      </c>
      <c r="D16" s="406" t="s">
        <v>426</v>
      </c>
      <c r="E16" s="408" t="s">
        <v>426</v>
      </c>
      <c r="F16" s="403">
        <v>80</v>
      </c>
    </row>
    <row r="17" spans="1:6" ht="30" customHeight="1">
      <c r="A17" s="180" t="s">
        <v>176</v>
      </c>
      <c r="B17" s="406">
        <v>2</v>
      </c>
      <c r="C17" s="406">
        <v>2</v>
      </c>
      <c r="D17" s="406" t="s">
        <v>426</v>
      </c>
      <c r="E17" s="409" t="s">
        <v>426</v>
      </c>
      <c r="F17" s="403">
        <v>50</v>
      </c>
    </row>
    <row r="18" spans="1:6" ht="30" customHeight="1">
      <c r="A18" s="180" t="s">
        <v>175</v>
      </c>
      <c r="B18" s="406">
        <v>0</v>
      </c>
      <c r="C18" s="406">
        <v>0</v>
      </c>
      <c r="D18" s="406" t="s">
        <v>426</v>
      </c>
      <c r="E18" s="409" t="s">
        <v>426</v>
      </c>
      <c r="F18" s="403">
        <v>0</v>
      </c>
    </row>
    <row r="19" spans="1:6" ht="40.5" customHeight="1">
      <c r="A19" s="186" t="s">
        <v>174</v>
      </c>
      <c r="B19" s="406">
        <v>500</v>
      </c>
      <c r="C19" s="407">
        <v>1720</v>
      </c>
      <c r="D19" s="406" t="s">
        <v>426</v>
      </c>
      <c r="E19" s="408" t="s">
        <v>426</v>
      </c>
      <c r="F19" s="403">
        <v>349.59</v>
      </c>
    </row>
    <row r="20" spans="1:6" ht="9.9499999999999993" customHeight="1" thickBot="1">
      <c r="A20" s="58"/>
      <c r="B20" s="58"/>
      <c r="C20" s="58"/>
      <c r="D20" s="58"/>
      <c r="E20" s="58"/>
      <c r="F20" s="58"/>
    </row>
    <row r="21" spans="1:6" ht="20.100000000000001" customHeight="1"/>
    <row r="22" spans="1:6" ht="20.100000000000001" customHeight="1">
      <c r="B22" s="86"/>
      <c r="C22" s="86"/>
      <c r="D22" s="86"/>
      <c r="E22" s="86"/>
      <c r="F22" s="86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</sheetData>
  <mergeCells count="1">
    <mergeCell ref="A1:F1"/>
  </mergeCells>
  <printOptions horizontalCentered="1"/>
  <pageMargins left="0.45" right="0.85" top="1" bottom="1" header="0.3" footer="0.3"/>
  <pageSetup paperSize="9" firstPageNumber="60" orientation="portrait" useFirstPageNumber="1" r:id="rId1"/>
  <headerFooter>
    <oddFooter>&amp;C&amp;P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F30"/>
  <sheetViews>
    <sheetView workbookViewId="0">
      <selection sqref="A1:F1"/>
    </sheetView>
  </sheetViews>
  <sheetFormatPr defaultColWidth="10.42578125" defaultRowHeight="12.75"/>
  <cols>
    <col min="1" max="1" width="29" style="132" customWidth="1"/>
    <col min="2" max="2" width="10.140625" style="132" customWidth="1"/>
    <col min="3" max="6" width="12.85546875" style="132" customWidth="1"/>
    <col min="7" max="16384" width="10.42578125" style="132"/>
  </cols>
  <sheetData>
    <row r="1" spans="1:6" s="77" customFormat="1" ht="24" customHeight="1">
      <c r="A1" s="504" t="s">
        <v>416</v>
      </c>
      <c r="B1" s="504"/>
      <c r="C1" s="504"/>
      <c r="D1" s="504"/>
      <c r="E1" s="504"/>
      <c r="F1" s="504"/>
    </row>
    <row r="2" spans="1:6" ht="24.75" customHeight="1" thickBot="1">
      <c r="A2" s="58"/>
      <c r="B2" s="58"/>
      <c r="C2" s="71"/>
      <c r="D2" s="71"/>
      <c r="E2" s="71"/>
      <c r="F2" s="71"/>
    </row>
    <row r="3" spans="1:6" ht="53.25" customHeight="1">
      <c r="A3" s="59"/>
      <c r="B3" s="420" t="s">
        <v>3</v>
      </c>
      <c r="C3" s="424" t="s">
        <v>417</v>
      </c>
      <c r="D3" s="424" t="s">
        <v>418</v>
      </c>
      <c r="E3" s="424" t="s">
        <v>407</v>
      </c>
      <c r="F3" s="424" t="s">
        <v>408</v>
      </c>
    </row>
    <row r="4" spans="1:6" ht="11.25" customHeight="1"/>
    <row r="5" spans="1:6" ht="30" customHeight="1">
      <c r="A5" s="181" t="s">
        <v>181</v>
      </c>
      <c r="B5" s="118"/>
      <c r="C5" s="118"/>
      <c r="D5" s="118"/>
      <c r="E5" s="118"/>
      <c r="F5" s="118"/>
    </row>
    <row r="6" spans="1:6" ht="30" customHeight="1">
      <c r="A6" s="339" t="s">
        <v>281</v>
      </c>
      <c r="B6" s="211" t="s">
        <v>280</v>
      </c>
      <c r="C6" s="184">
        <v>22</v>
      </c>
      <c r="D6" s="184">
        <v>24</v>
      </c>
      <c r="E6" s="184">
        <v>45</v>
      </c>
      <c r="F6" s="184">
        <v>42</v>
      </c>
    </row>
    <row r="7" spans="1:6" ht="30" customHeight="1">
      <c r="A7" s="346" t="s">
        <v>68</v>
      </c>
      <c r="B7" s="345" t="s">
        <v>279</v>
      </c>
      <c r="C7" s="185">
        <v>22</v>
      </c>
      <c r="D7" s="185">
        <v>24</v>
      </c>
      <c r="E7" s="430">
        <v>43</v>
      </c>
      <c r="F7" s="185">
        <v>42</v>
      </c>
    </row>
    <row r="8" spans="1:6" ht="30" customHeight="1">
      <c r="A8" s="346" t="s">
        <v>179</v>
      </c>
      <c r="B8" s="345" t="s">
        <v>279</v>
      </c>
      <c r="C8" s="185">
        <v>0</v>
      </c>
      <c r="D8" s="185">
        <v>0</v>
      </c>
      <c r="E8" s="430">
        <v>2</v>
      </c>
      <c r="F8" s="185">
        <v>0</v>
      </c>
    </row>
    <row r="9" spans="1:6" ht="30" customHeight="1">
      <c r="A9" s="339" t="s">
        <v>276</v>
      </c>
      <c r="B9" s="211" t="s">
        <v>274</v>
      </c>
      <c r="C9" s="184">
        <v>20</v>
      </c>
      <c r="D9" s="184">
        <v>19</v>
      </c>
      <c r="E9" s="184">
        <v>44</v>
      </c>
      <c r="F9" s="184">
        <v>30</v>
      </c>
    </row>
    <row r="10" spans="1:6" ht="30" customHeight="1">
      <c r="A10" s="346" t="s">
        <v>68</v>
      </c>
      <c r="B10" s="345" t="s">
        <v>279</v>
      </c>
      <c r="C10" s="185">
        <v>20</v>
      </c>
      <c r="D10" s="185">
        <v>19</v>
      </c>
      <c r="E10" s="430">
        <v>42</v>
      </c>
      <c r="F10" s="185">
        <v>30</v>
      </c>
    </row>
    <row r="11" spans="1:6" ht="30" customHeight="1">
      <c r="A11" s="346" t="s">
        <v>179</v>
      </c>
      <c r="B11" s="345" t="s">
        <v>279</v>
      </c>
      <c r="C11" s="185">
        <v>0</v>
      </c>
      <c r="D11" s="185">
        <v>0</v>
      </c>
      <c r="E11" s="430">
        <v>2</v>
      </c>
      <c r="F11" s="185">
        <v>0</v>
      </c>
    </row>
    <row r="12" spans="1:6" ht="30" customHeight="1">
      <c r="A12" s="339" t="s">
        <v>275</v>
      </c>
      <c r="B12" s="211" t="s">
        <v>274</v>
      </c>
      <c r="C12" s="184">
        <v>11</v>
      </c>
      <c r="D12" s="184">
        <v>14</v>
      </c>
      <c r="E12" s="184">
        <v>27</v>
      </c>
      <c r="F12" s="184">
        <v>27</v>
      </c>
    </row>
    <row r="13" spans="1:6" ht="30" customHeight="1">
      <c r="A13" s="346" t="s">
        <v>68</v>
      </c>
      <c r="B13" s="345" t="s">
        <v>279</v>
      </c>
      <c r="C13" s="185">
        <v>11</v>
      </c>
      <c r="D13" s="185">
        <v>14</v>
      </c>
      <c r="E13" s="430">
        <v>27</v>
      </c>
      <c r="F13" s="185">
        <v>27</v>
      </c>
    </row>
    <row r="14" spans="1:6" ht="30" customHeight="1">
      <c r="A14" s="346" t="s">
        <v>179</v>
      </c>
      <c r="B14" s="345" t="s">
        <v>279</v>
      </c>
      <c r="C14" s="185">
        <v>0</v>
      </c>
      <c r="D14" s="185">
        <v>0</v>
      </c>
      <c r="E14" s="430">
        <v>0</v>
      </c>
      <c r="F14" s="185">
        <v>0</v>
      </c>
    </row>
    <row r="15" spans="1:6" ht="30" customHeight="1">
      <c r="A15" s="181" t="s">
        <v>178</v>
      </c>
      <c r="B15" s="117"/>
      <c r="C15" s="117"/>
      <c r="D15" s="117"/>
      <c r="E15" s="431"/>
      <c r="F15" s="185"/>
    </row>
    <row r="16" spans="1:6" ht="30" customHeight="1">
      <c r="A16" s="180" t="s">
        <v>278</v>
      </c>
      <c r="B16" s="344" t="s">
        <v>277</v>
      </c>
      <c r="C16" s="185">
        <v>2</v>
      </c>
      <c r="D16" s="185">
        <v>0</v>
      </c>
      <c r="E16" s="185">
        <v>1</v>
      </c>
      <c r="F16" s="185">
        <v>1</v>
      </c>
    </row>
    <row r="17" spans="1:6" ht="30" customHeight="1">
      <c r="A17" s="180" t="s">
        <v>276</v>
      </c>
      <c r="B17" s="344" t="s">
        <v>274</v>
      </c>
      <c r="C17" s="185">
        <v>0</v>
      </c>
      <c r="D17" s="185">
        <v>0</v>
      </c>
      <c r="E17" s="185">
        <v>0</v>
      </c>
      <c r="F17" s="185">
        <v>2</v>
      </c>
    </row>
    <row r="18" spans="1:6" ht="30" customHeight="1">
      <c r="A18" s="180" t="s">
        <v>275</v>
      </c>
      <c r="B18" s="344" t="s">
        <v>274</v>
      </c>
      <c r="C18" s="185">
        <v>0</v>
      </c>
      <c r="D18" s="185">
        <v>0</v>
      </c>
      <c r="E18" s="185">
        <v>0</v>
      </c>
      <c r="F18" s="185">
        <v>0</v>
      </c>
    </row>
    <row r="19" spans="1:6" ht="33" customHeight="1">
      <c r="A19" s="186" t="s">
        <v>273</v>
      </c>
      <c r="B19" s="344" t="s">
        <v>31</v>
      </c>
      <c r="C19" s="185">
        <v>1050</v>
      </c>
      <c r="D19" s="185">
        <v>0</v>
      </c>
      <c r="E19" s="185">
        <v>170</v>
      </c>
      <c r="F19" s="185">
        <v>500</v>
      </c>
    </row>
    <row r="20" spans="1:6" ht="9.9499999999999993" customHeight="1" thickBot="1">
      <c r="A20" s="58"/>
      <c r="B20" s="58"/>
      <c r="C20" s="58"/>
      <c r="D20" s="58"/>
      <c r="E20" s="58"/>
      <c r="F20" s="58"/>
    </row>
    <row r="21" spans="1:6" ht="20.100000000000001" customHeight="1"/>
    <row r="22" spans="1:6" ht="20.100000000000001" customHeight="1">
      <c r="B22" s="86"/>
      <c r="C22" s="86"/>
      <c r="D22" s="86"/>
      <c r="E22" s="86"/>
      <c r="F22" s="86"/>
    </row>
    <row r="23" spans="1:6" ht="20.100000000000001" customHeight="1"/>
    <row r="24" spans="1:6" ht="20.100000000000001" customHeight="1"/>
    <row r="25" spans="1:6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</sheetData>
  <mergeCells count="1">
    <mergeCell ref="A1:F1"/>
  </mergeCells>
  <printOptions horizontalCentered="1"/>
  <pageMargins left="0.85" right="0.45" top="1" bottom="1" header="0.3" footer="0.3"/>
  <pageSetup paperSize="9" firstPageNumber="61" orientation="portrait" useFirstPageNumber="1" r:id="rId1"/>
  <headerFoot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M28"/>
  <sheetViews>
    <sheetView topLeftCell="A13" workbookViewId="0">
      <selection sqref="A1:F1"/>
    </sheetView>
  </sheetViews>
  <sheetFormatPr defaultColWidth="10.42578125" defaultRowHeight="12.75"/>
  <cols>
    <col min="1" max="1" width="42.85546875" style="356" customWidth="1"/>
    <col min="2" max="4" width="13.85546875" style="356" customWidth="1"/>
    <col min="5" max="5" width="11.85546875" style="356" customWidth="1"/>
    <col min="6" max="16384" width="10.42578125" style="356"/>
  </cols>
  <sheetData>
    <row r="1" spans="1:13" ht="27" customHeight="1">
      <c r="A1" s="520" t="s">
        <v>326</v>
      </c>
      <c r="B1" s="520"/>
      <c r="C1" s="520"/>
      <c r="D1" s="520"/>
    </row>
    <row r="2" spans="1:13" ht="16.5" customHeight="1"/>
    <row r="3" spans="1:13" ht="20.100000000000001" customHeight="1" thickBot="1">
      <c r="D3" s="378" t="s">
        <v>274</v>
      </c>
    </row>
    <row r="4" spans="1:13" ht="23.25" customHeight="1">
      <c r="A4" s="366"/>
      <c r="B4" s="518" t="s">
        <v>419</v>
      </c>
      <c r="C4" s="518" t="s">
        <v>361</v>
      </c>
      <c r="D4" s="518" t="s">
        <v>383</v>
      </c>
      <c r="E4" s="360"/>
      <c r="G4" s="359"/>
      <c r="I4" s="359"/>
      <c r="J4" s="361"/>
      <c r="K4" s="360"/>
      <c r="L4" s="359"/>
      <c r="M4" s="358"/>
    </row>
    <row r="5" spans="1:13" s="363" customFormat="1" ht="23.25" customHeight="1">
      <c r="A5" s="356"/>
      <c r="B5" s="519"/>
      <c r="C5" s="519"/>
      <c r="D5" s="519"/>
      <c r="E5" s="365"/>
      <c r="F5" s="364"/>
    </row>
    <row r="6" spans="1:13" s="363" customFormat="1" ht="11.25" customHeight="1">
      <c r="A6" s="356"/>
      <c r="B6" s="369"/>
      <c r="C6" s="369"/>
      <c r="D6" s="370"/>
      <c r="E6" s="365"/>
      <c r="F6" s="364"/>
    </row>
    <row r="7" spans="1:13" s="363" customFormat="1" ht="27.75" customHeight="1">
      <c r="A7" s="362" t="s">
        <v>323</v>
      </c>
      <c r="B7" s="377">
        <v>1028822</v>
      </c>
      <c r="C7" s="377">
        <v>1029630</v>
      </c>
      <c r="D7" s="414">
        <f>ROUND(C7/B7*100,2)</f>
        <v>100.08</v>
      </c>
      <c r="E7" s="365"/>
      <c r="F7" s="364"/>
      <c r="G7" s="416"/>
    </row>
    <row r="8" spans="1:13" s="363" customFormat="1" ht="28.5" customHeight="1">
      <c r="A8" s="371" t="s">
        <v>320</v>
      </c>
      <c r="B8" s="374"/>
      <c r="C8" s="374"/>
      <c r="D8" s="415"/>
      <c r="E8" s="365"/>
      <c r="F8" s="364"/>
    </row>
    <row r="9" spans="1:13" s="363" customFormat="1" ht="28.5" customHeight="1">
      <c r="A9" s="372" t="s">
        <v>319</v>
      </c>
      <c r="B9" s="429">
        <v>508715</v>
      </c>
      <c r="C9" s="429">
        <v>509166</v>
      </c>
      <c r="D9" s="415">
        <f>ROUND(C9/B9*100,2)</f>
        <v>100.09</v>
      </c>
      <c r="E9" s="365"/>
      <c r="F9" s="364"/>
    </row>
    <row r="10" spans="1:13" s="363" customFormat="1" ht="28.5" customHeight="1">
      <c r="A10" s="372" t="s">
        <v>318</v>
      </c>
      <c r="B10" s="374">
        <f>B7-B9</f>
        <v>520107</v>
      </c>
      <c r="C10" s="374">
        <f>C7-C9</f>
        <v>520464</v>
      </c>
      <c r="D10" s="415">
        <f>ROUND(C10/B10*100,2)</f>
        <v>100.07</v>
      </c>
      <c r="E10" s="365"/>
      <c r="F10" s="364"/>
    </row>
    <row r="11" spans="1:13" ht="28.5" customHeight="1">
      <c r="A11" s="371" t="s">
        <v>317</v>
      </c>
      <c r="B11" s="375"/>
      <c r="C11" s="375"/>
      <c r="D11" s="379"/>
      <c r="E11" s="360"/>
      <c r="G11" s="359"/>
      <c r="I11" s="359"/>
      <c r="J11" s="361"/>
      <c r="K11" s="360"/>
      <c r="L11" s="359"/>
      <c r="M11" s="358"/>
    </row>
    <row r="12" spans="1:13" ht="28.5" customHeight="1">
      <c r="A12" s="372" t="s">
        <v>316</v>
      </c>
      <c r="B12" s="375">
        <v>233940</v>
      </c>
      <c r="C12" s="375">
        <v>235496</v>
      </c>
      <c r="D12" s="379">
        <f>ROUND(C12/B12*100,2)</f>
        <v>100.67</v>
      </c>
      <c r="E12" s="360"/>
      <c r="G12" s="359"/>
      <c r="I12" s="359"/>
      <c r="J12" s="361"/>
      <c r="K12" s="360"/>
      <c r="L12" s="359"/>
      <c r="M12" s="358"/>
    </row>
    <row r="13" spans="1:13" ht="28.5" customHeight="1">
      <c r="A13" s="372" t="s">
        <v>315</v>
      </c>
      <c r="B13" s="375">
        <f>B7-B12</f>
        <v>794882</v>
      </c>
      <c r="C13" s="375">
        <f>C7-C12</f>
        <v>794134</v>
      </c>
      <c r="D13" s="379">
        <f>ROUND(C13/B13*100,2)</f>
        <v>99.91</v>
      </c>
      <c r="E13" s="360"/>
      <c r="G13" s="359"/>
      <c r="I13" s="359"/>
      <c r="J13" s="361"/>
      <c r="K13" s="360"/>
      <c r="L13" s="359"/>
      <c r="M13" s="358"/>
    </row>
    <row r="14" spans="1:13" ht="27.75" customHeight="1">
      <c r="A14" s="362" t="s">
        <v>324</v>
      </c>
      <c r="B14" s="376">
        <v>582943</v>
      </c>
      <c r="C14" s="376">
        <v>587805</v>
      </c>
      <c r="D14" s="381">
        <f>ROUND(C14/B14*100,2)</f>
        <v>100.83</v>
      </c>
      <c r="E14" s="360"/>
      <c r="F14" s="360"/>
      <c r="G14" s="359"/>
      <c r="I14" s="359"/>
      <c r="J14" s="361"/>
      <c r="K14" s="360"/>
      <c r="L14" s="359"/>
      <c r="M14" s="358"/>
    </row>
    <row r="15" spans="1:13" ht="28.5" customHeight="1">
      <c r="A15" s="371" t="s">
        <v>320</v>
      </c>
      <c r="B15" s="375"/>
      <c r="C15" s="375"/>
      <c r="D15" s="380"/>
      <c r="E15" s="360"/>
      <c r="F15" s="360"/>
      <c r="G15" s="359"/>
      <c r="I15" s="359"/>
      <c r="J15" s="361"/>
      <c r="K15" s="360"/>
      <c r="L15" s="359"/>
      <c r="M15" s="358"/>
    </row>
    <row r="16" spans="1:13" ht="28.5" customHeight="1">
      <c r="A16" s="372" t="s">
        <v>319</v>
      </c>
      <c r="B16" s="375">
        <v>316896</v>
      </c>
      <c r="C16" s="375">
        <v>319539</v>
      </c>
      <c r="D16" s="380">
        <f>ROUND(C16/B16*100,2)</f>
        <v>100.83</v>
      </c>
      <c r="E16" s="360"/>
      <c r="G16" s="359"/>
      <c r="I16" s="359"/>
      <c r="J16" s="361"/>
      <c r="K16" s="360"/>
      <c r="L16" s="359"/>
      <c r="M16" s="358"/>
    </row>
    <row r="17" spans="1:13" ht="28.5" customHeight="1">
      <c r="A17" s="372" t="s">
        <v>318</v>
      </c>
      <c r="B17" s="375">
        <f>B14-B16</f>
        <v>266047</v>
      </c>
      <c r="C17" s="375">
        <f>C14-C16</f>
        <v>268266</v>
      </c>
      <c r="D17" s="380">
        <f>ROUND(C17/B17*100,2)</f>
        <v>100.83</v>
      </c>
      <c r="G17" s="359"/>
      <c r="I17" s="359"/>
      <c r="J17" s="361"/>
      <c r="K17" s="360"/>
      <c r="L17" s="359"/>
      <c r="M17" s="358"/>
    </row>
    <row r="18" spans="1:13" ht="28.5" customHeight="1">
      <c r="A18" s="371" t="s">
        <v>317</v>
      </c>
      <c r="B18" s="375"/>
      <c r="C18" s="375"/>
      <c r="D18" s="380"/>
      <c r="E18" s="360"/>
      <c r="G18" s="359"/>
      <c r="I18" s="359"/>
      <c r="J18" s="361"/>
      <c r="K18" s="360"/>
      <c r="L18" s="359"/>
      <c r="M18" s="358"/>
    </row>
    <row r="19" spans="1:13" ht="28.5" customHeight="1">
      <c r="A19" s="372" t="s">
        <v>316</v>
      </c>
      <c r="B19" s="375">
        <v>126534</v>
      </c>
      <c r="C19" s="375">
        <v>127698</v>
      </c>
      <c r="D19" s="380">
        <f t="shared" ref="D19:D24" si="0">ROUND(C19/B19*100,2)</f>
        <v>100.92</v>
      </c>
      <c r="E19" s="360"/>
      <c r="G19" s="359"/>
      <c r="I19" s="359"/>
      <c r="J19" s="361"/>
      <c r="K19" s="360"/>
      <c r="L19" s="359"/>
      <c r="M19" s="358"/>
    </row>
    <row r="20" spans="1:13" ht="28.5" customHeight="1">
      <c r="A20" s="372" t="s">
        <v>315</v>
      </c>
      <c r="B20" s="375">
        <f>B14-B19</f>
        <v>456409</v>
      </c>
      <c r="C20" s="375">
        <f>C14-C19</f>
        <v>460107</v>
      </c>
      <c r="D20" s="380">
        <f t="shared" si="0"/>
        <v>100.81</v>
      </c>
      <c r="E20" s="360"/>
      <c r="G20" s="359"/>
      <c r="I20" s="359"/>
      <c r="J20" s="361"/>
      <c r="K20" s="360"/>
      <c r="L20" s="359"/>
      <c r="M20" s="358"/>
    </row>
    <row r="21" spans="1:13" ht="39" customHeight="1">
      <c r="A21" s="362" t="s">
        <v>325</v>
      </c>
      <c r="B21" s="376">
        <v>568495</v>
      </c>
      <c r="C21" s="376">
        <v>573850</v>
      </c>
      <c r="D21" s="381">
        <f t="shared" si="0"/>
        <v>100.94</v>
      </c>
      <c r="E21" s="360"/>
      <c r="G21" s="359"/>
      <c r="I21" s="359"/>
      <c r="J21" s="361"/>
      <c r="K21" s="360"/>
      <c r="L21" s="359"/>
      <c r="M21" s="358"/>
    </row>
    <row r="22" spans="1:13" ht="28.5" customHeight="1">
      <c r="A22" s="373" t="s">
        <v>199</v>
      </c>
      <c r="B22" s="375">
        <v>239354</v>
      </c>
      <c r="C22" s="375">
        <v>241132</v>
      </c>
      <c r="D22" s="380">
        <f t="shared" si="0"/>
        <v>100.74</v>
      </c>
      <c r="E22" s="360"/>
      <c r="G22" s="359"/>
      <c r="I22" s="359"/>
      <c r="J22" s="361"/>
      <c r="K22" s="360"/>
      <c r="L22" s="359"/>
      <c r="M22" s="358"/>
    </row>
    <row r="23" spans="1:13" ht="28.5" customHeight="1">
      <c r="A23" s="373" t="s">
        <v>198</v>
      </c>
      <c r="B23" s="375">
        <v>140855</v>
      </c>
      <c r="C23" s="375">
        <v>142112</v>
      </c>
      <c r="D23" s="380">
        <f t="shared" si="0"/>
        <v>100.89</v>
      </c>
      <c r="G23" s="359"/>
      <c r="I23" s="359"/>
      <c r="J23" s="361"/>
      <c r="K23" s="360"/>
      <c r="L23" s="359"/>
      <c r="M23" s="358"/>
    </row>
    <row r="24" spans="1:13" ht="28.5" customHeight="1">
      <c r="A24" s="373" t="s">
        <v>197</v>
      </c>
      <c r="B24" s="375">
        <f>B21-B22-B23</f>
        <v>188286</v>
      </c>
      <c r="C24" s="375">
        <f>C21-C22-C23</f>
        <v>190606</v>
      </c>
      <c r="D24" s="380">
        <f t="shared" si="0"/>
        <v>101.23</v>
      </c>
      <c r="E24" s="360"/>
      <c r="G24" s="359"/>
      <c r="I24" s="359"/>
      <c r="J24" s="361"/>
      <c r="K24" s="360"/>
      <c r="L24" s="359"/>
      <c r="M24" s="358"/>
    </row>
    <row r="25" spans="1:13" ht="20.100000000000001" customHeight="1" thickBot="1">
      <c r="A25" s="367"/>
      <c r="B25" s="368"/>
      <c r="C25" s="368"/>
      <c r="D25" s="368"/>
    </row>
    <row r="26" spans="1:13" ht="20.100000000000001" customHeight="1">
      <c r="A26" s="357"/>
    </row>
    <row r="27" spans="1:13" ht="18" customHeight="1">
      <c r="A27" s="357"/>
    </row>
    <row r="28" spans="1:13" ht="18" customHeight="1"/>
  </sheetData>
  <mergeCells count="4">
    <mergeCell ref="B4:B5"/>
    <mergeCell ref="C4:C5"/>
    <mergeCell ref="D4:D5"/>
    <mergeCell ref="A1:D1"/>
  </mergeCells>
  <pageMargins left="0.45" right="0.85" top="0.74803149606299202" bottom="0.70866141732283505" header="0.31496062992126" footer="0.31496062992126"/>
  <pageSetup paperSize="9" firstPageNumber="62" orientation="portrait" useFirstPageNumber="1" r:id="rId1"/>
  <headerFooter alignWithMargins="0"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F57"/>
  <sheetViews>
    <sheetView zoomScale="115" zoomScaleNormal="115" workbookViewId="0">
      <selection activeCell="A4" sqref="A4"/>
    </sheetView>
  </sheetViews>
  <sheetFormatPr defaultRowHeight="12.75"/>
  <cols>
    <col min="1" max="1" width="3.7109375" style="246" customWidth="1"/>
    <col min="2" max="2" width="35.7109375" style="246" customWidth="1"/>
    <col min="3" max="3" width="9.28515625" style="246" customWidth="1"/>
    <col min="4" max="4" width="13.7109375" style="246" customWidth="1"/>
    <col min="5" max="5" width="13.7109375" style="247" customWidth="1"/>
    <col min="6" max="6" width="13.7109375" style="246" customWidth="1"/>
    <col min="7" max="16384" width="9.140625" style="246"/>
  </cols>
  <sheetData>
    <row r="1" spans="1:6" s="291" customFormat="1" ht="21.95" customHeight="1">
      <c r="A1" s="472" t="s">
        <v>234</v>
      </c>
      <c r="B1" s="472"/>
      <c r="C1" s="472"/>
      <c r="D1" s="472"/>
      <c r="E1" s="472"/>
      <c r="F1" s="472"/>
    </row>
    <row r="2" spans="1:6" ht="30" customHeight="1" thickBot="1">
      <c r="A2" s="250"/>
      <c r="B2" s="250"/>
      <c r="C2" s="250"/>
      <c r="D2" s="250"/>
      <c r="E2" s="276"/>
      <c r="F2" s="250"/>
    </row>
    <row r="3" spans="1:6" ht="54.95" customHeight="1">
      <c r="A3" s="273"/>
      <c r="B3" s="273"/>
      <c r="C3" s="290" t="s">
        <v>3</v>
      </c>
      <c r="D3" s="382" t="s">
        <v>419</v>
      </c>
      <c r="E3" s="383" t="s">
        <v>361</v>
      </c>
      <c r="F3" s="383" t="s">
        <v>423</v>
      </c>
    </row>
    <row r="4" spans="1:6" ht="30" customHeight="1">
      <c r="A4" s="285" t="s">
        <v>233</v>
      </c>
      <c r="B4" s="285"/>
      <c r="C4" s="266"/>
      <c r="D4" s="266"/>
      <c r="E4" s="432"/>
      <c r="F4" s="432"/>
    </row>
    <row r="5" spans="1:6" ht="21" customHeight="1">
      <c r="A5" s="285"/>
      <c r="B5" s="284" t="s">
        <v>232</v>
      </c>
      <c r="C5" s="283"/>
      <c r="D5" s="285"/>
      <c r="E5" s="285"/>
      <c r="F5" s="289"/>
    </row>
    <row r="6" spans="1:6" ht="21" customHeight="1">
      <c r="A6" s="279"/>
      <c r="B6" s="260" t="s">
        <v>221</v>
      </c>
      <c r="C6" s="278" t="s">
        <v>219</v>
      </c>
      <c r="D6" s="288">
        <v>10558.69</v>
      </c>
      <c r="E6" s="288">
        <v>10668.95</v>
      </c>
      <c r="F6" s="277">
        <f>ROUND(E6/D6*100,2)</f>
        <v>101.04</v>
      </c>
    </row>
    <row r="7" spans="1:6" ht="21" customHeight="1">
      <c r="A7" s="279"/>
      <c r="B7" s="260" t="s">
        <v>220</v>
      </c>
      <c r="C7" s="278" t="s">
        <v>219</v>
      </c>
      <c r="D7" s="288">
        <v>9126.4599999999991</v>
      </c>
      <c r="E7" s="288">
        <v>9651.9</v>
      </c>
      <c r="F7" s="277">
        <f>ROUND(E7/D7*100,2)</f>
        <v>105.76</v>
      </c>
    </row>
    <row r="8" spans="1:6" ht="21" customHeight="1">
      <c r="A8" s="279"/>
      <c r="B8" s="260" t="s">
        <v>218</v>
      </c>
      <c r="C8" s="278" t="s">
        <v>217</v>
      </c>
      <c r="D8" s="280">
        <f>D9/D7*10</f>
        <v>143.25111817725602</v>
      </c>
      <c r="E8" s="280">
        <f>E9/E7*10</f>
        <v>145.57721277675898</v>
      </c>
      <c r="F8" s="277">
        <f>ROUND(E8/D8*100,2)</f>
        <v>101.62</v>
      </c>
    </row>
    <row r="9" spans="1:6" ht="21" customHeight="1">
      <c r="A9" s="279"/>
      <c r="B9" s="260" t="s">
        <v>216</v>
      </c>
      <c r="C9" s="278" t="s">
        <v>215</v>
      </c>
      <c r="D9" s="288">
        <v>130737.56</v>
      </c>
      <c r="E9" s="288">
        <v>140509.67000000001</v>
      </c>
      <c r="F9" s="277">
        <f>ROUND(E9/D9*100,2)</f>
        <v>107.47</v>
      </c>
    </row>
    <row r="10" spans="1:6" ht="30" customHeight="1">
      <c r="A10" s="285" t="s">
        <v>231</v>
      </c>
      <c r="B10" s="285"/>
      <c r="C10" s="278"/>
      <c r="D10" s="288"/>
      <c r="E10" s="288"/>
      <c r="F10" s="277"/>
    </row>
    <row r="11" spans="1:6" ht="21" customHeight="1">
      <c r="A11" s="285"/>
      <c r="B11" s="284" t="s">
        <v>230</v>
      </c>
      <c r="C11" s="283"/>
      <c r="D11" s="285"/>
      <c r="E11" s="287"/>
      <c r="F11" s="286"/>
    </row>
    <row r="12" spans="1:6" ht="21" customHeight="1">
      <c r="A12" s="279"/>
      <c r="B12" s="260" t="s">
        <v>221</v>
      </c>
      <c r="C12" s="278" t="s">
        <v>219</v>
      </c>
      <c r="D12" s="288">
        <v>17733.8</v>
      </c>
      <c r="E12" s="288">
        <v>18712.36</v>
      </c>
      <c r="F12" s="277">
        <f>ROUND(E12/D12*100,2)</f>
        <v>105.52</v>
      </c>
    </row>
    <row r="13" spans="1:6" ht="21" customHeight="1">
      <c r="A13" s="279"/>
      <c r="B13" s="260" t="s">
        <v>220</v>
      </c>
      <c r="C13" s="278" t="s">
        <v>219</v>
      </c>
      <c r="D13" s="288">
        <v>12653</v>
      </c>
      <c r="E13" s="288">
        <v>14302.29</v>
      </c>
      <c r="F13" s="277">
        <f>ROUND(E13/D13*100,2)</f>
        <v>113.03</v>
      </c>
    </row>
    <row r="14" spans="1:6" ht="21" customHeight="1">
      <c r="A14" s="279"/>
      <c r="B14" s="260" t="s">
        <v>218</v>
      </c>
      <c r="C14" s="278" t="s">
        <v>217</v>
      </c>
      <c r="D14" s="280">
        <f>D15/D13*10</f>
        <v>649.61121473168419</v>
      </c>
      <c r="E14" s="280">
        <f>E15/E13*10</f>
        <v>592.96283322460943</v>
      </c>
      <c r="F14" s="277">
        <f>ROUND(E14/D14*100,2)</f>
        <v>91.28</v>
      </c>
    </row>
    <row r="15" spans="1:6" ht="21" customHeight="1">
      <c r="A15" s="279"/>
      <c r="B15" s="260" t="s">
        <v>216</v>
      </c>
      <c r="C15" s="278" t="s">
        <v>215</v>
      </c>
      <c r="D15" s="288">
        <v>821953.07</v>
      </c>
      <c r="E15" s="288">
        <v>848072.64</v>
      </c>
      <c r="F15" s="277">
        <f>ROUND(E15/D15*100,2)</f>
        <v>103.18</v>
      </c>
    </row>
    <row r="16" spans="1:6" ht="21" customHeight="1">
      <c r="A16" s="285"/>
      <c r="B16" s="284" t="s">
        <v>229</v>
      </c>
      <c r="C16" s="283"/>
      <c r="D16" s="282"/>
      <c r="E16" s="282"/>
      <c r="F16" s="281"/>
    </row>
    <row r="17" spans="1:6" ht="21" customHeight="1">
      <c r="A17" s="279"/>
      <c r="B17" s="260" t="s">
        <v>221</v>
      </c>
      <c r="C17" s="278" t="s">
        <v>219</v>
      </c>
      <c r="D17" s="288">
        <v>254.77</v>
      </c>
      <c r="E17" s="288">
        <v>267.56</v>
      </c>
      <c r="F17" s="277">
        <f>ROUND(E17/D17*100,2)</f>
        <v>105.02</v>
      </c>
    </row>
    <row r="18" spans="1:6" ht="21" customHeight="1">
      <c r="A18" s="279"/>
      <c r="B18" s="260" t="s">
        <v>220</v>
      </c>
      <c r="C18" s="278" t="s">
        <v>219</v>
      </c>
      <c r="D18" s="288">
        <v>205.93</v>
      </c>
      <c r="E18" s="288">
        <v>218.39</v>
      </c>
      <c r="F18" s="277">
        <f>ROUND(E18/D18*100,2)</f>
        <v>106.05</v>
      </c>
    </row>
    <row r="19" spans="1:6" ht="21" customHeight="1">
      <c r="A19" s="279"/>
      <c r="B19" s="260" t="s">
        <v>218</v>
      </c>
      <c r="C19" s="278" t="s">
        <v>217</v>
      </c>
      <c r="D19" s="280">
        <f>D20/D18*10</f>
        <v>100.97023260331181</v>
      </c>
      <c r="E19" s="280">
        <f>E20/E18*10</f>
        <v>100.2165850084711</v>
      </c>
      <c r="F19" s="277">
        <f>ROUND(E19/D19*100,2)</f>
        <v>99.25</v>
      </c>
    </row>
    <row r="20" spans="1:6" ht="21" customHeight="1">
      <c r="A20" s="279"/>
      <c r="B20" s="260" t="s">
        <v>216</v>
      </c>
      <c r="C20" s="278" t="s">
        <v>215</v>
      </c>
      <c r="D20" s="288">
        <v>2079.2800000000002</v>
      </c>
      <c r="E20" s="288">
        <v>2188.63</v>
      </c>
      <c r="F20" s="277">
        <f>ROUND(E20/D20*100,2)</f>
        <v>105.26</v>
      </c>
    </row>
    <row r="21" spans="1:6" ht="21" customHeight="1">
      <c r="A21" s="285"/>
      <c r="B21" s="284" t="s">
        <v>228</v>
      </c>
      <c r="C21" s="283"/>
      <c r="D21" s="285"/>
      <c r="E21" s="285"/>
      <c r="F21" s="281"/>
    </row>
    <row r="22" spans="1:6" ht="21" customHeight="1">
      <c r="A22" s="279"/>
      <c r="B22" s="260" t="s">
        <v>221</v>
      </c>
      <c r="C22" s="278" t="s">
        <v>219</v>
      </c>
      <c r="D22" s="288">
        <v>5852.84</v>
      </c>
      <c r="E22" s="288">
        <v>5914.25</v>
      </c>
      <c r="F22" s="277">
        <f>ROUND(E22/D22*100,2)</f>
        <v>101.05</v>
      </c>
    </row>
    <row r="23" spans="1:6" ht="21" customHeight="1">
      <c r="A23" s="279"/>
      <c r="B23" s="260" t="s">
        <v>220</v>
      </c>
      <c r="C23" s="278" t="s">
        <v>219</v>
      </c>
      <c r="D23" s="288">
        <v>5174.54</v>
      </c>
      <c r="E23" s="288">
        <v>5247.52</v>
      </c>
      <c r="F23" s="277">
        <f>ROUND(E23/D23*100,2)</f>
        <v>101.41</v>
      </c>
    </row>
    <row r="24" spans="1:6" ht="21" customHeight="1">
      <c r="A24" s="279"/>
      <c r="B24" s="260" t="s">
        <v>218</v>
      </c>
      <c r="C24" s="278" t="s">
        <v>217</v>
      </c>
      <c r="D24" s="280">
        <f>D25/D23*10</f>
        <v>112.39992347145832</v>
      </c>
      <c r="E24" s="280">
        <f>E25/E23*10</f>
        <v>115.39677790651582</v>
      </c>
      <c r="F24" s="277">
        <f>ROUND(E24/D24*100,2)</f>
        <v>102.67</v>
      </c>
    </row>
    <row r="25" spans="1:6" ht="21" customHeight="1">
      <c r="A25" s="279"/>
      <c r="B25" s="260" t="s">
        <v>216</v>
      </c>
      <c r="C25" s="278" t="s">
        <v>215</v>
      </c>
      <c r="D25" s="288">
        <v>58161.79</v>
      </c>
      <c r="E25" s="288">
        <v>60554.69</v>
      </c>
      <c r="F25" s="277">
        <f>ROUND(E25/D25*100,2)</f>
        <v>104.11</v>
      </c>
    </row>
    <row r="26" spans="1:6" ht="21" customHeight="1">
      <c r="A26" s="285"/>
      <c r="B26" s="284" t="s">
        <v>227</v>
      </c>
      <c r="C26" s="283"/>
      <c r="D26" s="285"/>
      <c r="E26" s="285"/>
      <c r="F26" s="281"/>
    </row>
    <row r="27" spans="1:6" ht="21" customHeight="1">
      <c r="A27" s="279"/>
      <c r="B27" s="260" t="s">
        <v>221</v>
      </c>
      <c r="C27" s="278" t="s">
        <v>219</v>
      </c>
      <c r="D27" s="288">
        <v>2721.92</v>
      </c>
      <c r="E27" s="288">
        <v>2794.47</v>
      </c>
      <c r="F27" s="277">
        <f>ROUND(E27/D27*100,2)</f>
        <v>102.67</v>
      </c>
    </row>
    <row r="28" spans="1:6" ht="21" customHeight="1">
      <c r="A28" s="279"/>
      <c r="B28" s="260" t="s">
        <v>220</v>
      </c>
      <c r="C28" s="278" t="s">
        <v>219</v>
      </c>
      <c r="D28" s="288">
        <v>2386.63</v>
      </c>
      <c r="E28" s="288">
        <v>2464.23</v>
      </c>
      <c r="F28" s="277">
        <f>ROUND(E28/D28*100,2)</f>
        <v>103.25</v>
      </c>
    </row>
    <row r="29" spans="1:6" ht="21" customHeight="1">
      <c r="A29" s="279"/>
      <c r="B29" s="260" t="s">
        <v>218</v>
      </c>
      <c r="C29" s="278" t="s">
        <v>217</v>
      </c>
      <c r="D29" s="280">
        <f>D30/D28*10</f>
        <v>127.11270703879528</v>
      </c>
      <c r="E29" s="280">
        <f>E30/E28*10</f>
        <v>129.42834069871725</v>
      </c>
      <c r="F29" s="277">
        <f>ROUND(E29/D29*100,2)</f>
        <v>101.82</v>
      </c>
    </row>
    <row r="30" spans="1:6" ht="21" customHeight="1">
      <c r="A30" s="279"/>
      <c r="B30" s="260" t="s">
        <v>216</v>
      </c>
      <c r="C30" s="278" t="s">
        <v>215</v>
      </c>
      <c r="D30" s="288">
        <v>30337.1</v>
      </c>
      <c r="E30" s="288">
        <v>31894.12</v>
      </c>
      <c r="F30" s="277">
        <f>ROUND(E30/D30*100,2)</f>
        <v>105.13</v>
      </c>
    </row>
    <row r="31" spans="1:6" ht="21" customHeight="1">
      <c r="A31" s="285"/>
      <c r="B31" s="284" t="s">
        <v>226</v>
      </c>
      <c r="C31" s="283"/>
      <c r="D31" s="282"/>
      <c r="E31" s="282"/>
      <c r="F31" s="281"/>
    </row>
    <row r="32" spans="1:6" ht="21" customHeight="1">
      <c r="A32" s="279"/>
      <c r="B32" s="260" t="s">
        <v>221</v>
      </c>
      <c r="C32" s="278" t="s">
        <v>219</v>
      </c>
      <c r="D32" s="288">
        <v>109.26</v>
      </c>
      <c r="E32" s="288">
        <v>142.54</v>
      </c>
      <c r="F32" s="277">
        <f>ROUND(E32/D32*100,2)</f>
        <v>130.46</v>
      </c>
    </row>
    <row r="33" spans="1:6" ht="21" customHeight="1">
      <c r="A33" s="279"/>
      <c r="B33" s="260" t="s">
        <v>220</v>
      </c>
      <c r="C33" s="278" t="s">
        <v>219</v>
      </c>
      <c r="D33" s="288">
        <v>51.97</v>
      </c>
      <c r="E33" s="288">
        <v>76.61</v>
      </c>
      <c r="F33" s="277">
        <f>ROUND(E33/D33*100,2)</f>
        <v>147.41</v>
      </c>
    </row>
    <row r="34" spans="1:6" ht="21" customHeight="1">
      <c r="A34" s="279"/>
      <c r="B34" s="260" t="s">
        <v>218</v>
      </c>
      <c r="C34" s="278" t="s">
        <v>217</v>
      </c>
      <c r="D34" s="280">
        <f>D35/D33*10</f>
        <v>80.76967481239177</v>
      </c>
      <c r="E34" s="280">
        <f>E35/E33*10</f>
        <v>84.160031327502935</v>
      </c>
      <c r="F34" s="277">
        <f>ROUND(E34/D34*100,2)</f>
        <v>104.2</v>
      </c>
    </row>
    <row r="35" spans="1:6" ht="21" customHeight="1">
      <c r="A35" s="279"/>
      <c r="B35" s="260" t="s">
        <v>216</v>
      </c>
      <c r="C35" s="278" t="s">
        <v>215</v>
      </c>
      <c r="D35" s="288">
        <v>419.76</v>
      </c>
      <c r="E35" s="288">
        <v>644.75</v>
      </c>
      <c r="F35" s="277">
        <f>ROUND(E35/D35*100,2)</f>
        <v>153.6</v>
      </c>
    </row>
    <row r="36" spans="1:6" ht="21" customHeight="1">
      <c r="A36" s="285"/>
      <c r="B36" s="284" t="s">
        <v>225</v>
      </c>
      <c r="C36" s="283"/>
      <c r="D36" s="285"/>
      <c r="E36" s="285"/>
      <c r="F36" s="281"/>
    </row>
    <row r="37" spans="1:6" ht="21" customHeight="1">
      <c r="A37" s="279"/>
      <c r="B37" s="260" t="s">
        <v>221</v>
      </c>
      <c r="C37" s="278" t="s">
        <v>219</v>
      </c>
      <c r="D37" s="288">
        <v>2215.98</v>
      </c>
      <c r="E37" s="288">
        <v>2312.44</v>
      </c>
      <c r="F37" s="277">
        <f>ROUND(E37/D37*100,2)</f>
        <v>104.35</v>
      </c>
    </row>
    <row r="38" spans="1:6" ht="21" customHeight="1">
      <c r="A38" s="279"/>
      <c r="B38" s="260" t="s">
        <v>220</v>
      </c>
      <c r="C38" s="278" t="s">
        <v>219</v>
      </c>
      <c r="D38" s="288">
        <v>1971.01</v>
      </c>
      <c r="E38" s="288">
        <v>2041.97</v>
      </c>
      <c r="F38" s="277">
        <f>ROUND(E38/D38*100,2)</f>
        <v>103.6</v>
      </c>
    </row>
    <row r="39" spans="1:6" ht="21" customHeight="1">
      <c r="A39" s="279"/>
      <c r="B39" s="260" t="s">
        <v>218</v>
      </c>
      <c r="C39" s="278" t="s">
        <v>217</v>
      </c>
      <c r="D39" s="280">
        <f>D40/D38*10</f>
        <v>98.142881060978894</v>
      </c>
      <c r="E39" s="280">
        <f>E40/E38*10</f>
        <v>98.768933921654082</v>
      </c>
      <c r="F39" s="277">
        <f>ROUND(E39/D39*100,2)</f>
        <v>100.64</v>
      </c>
    </row>
    <row r="40" spans="1:6" ht="21" customHeight="1">
      <c r="A40" s="279"/>
      <c r="B40" s="260" t="s">
        <v>216</v>
      </c>
      <c r="C40" s="278" t="s">
        <v>215</v>
      </c>
      <c r="D40" s="288">
        <v>19344.060000000001</v>
      </c>
      <c r="E40" s="288">
        <v>20168.32</v>
      </c>
      <c r="F40" s="277">
        <f>ROUND(E40/D40*100,2)</f>
        <v>104.26</v>
      </c>
    </row>
    <row r="41" spans="1:6" ht="21" customHeight="1">
      <c r="A41" s="285"/>
      <c r="B41" s="284" t="s">
        <v>224</v>
      </c>
      <c r="C41" s="283"/>
      <c r="D41" s="285"/>
      <c r="E41" s="285"/>
      <c r="F41" s="281"/>
    </row>
    <row r="42" spans="1:6" ht="21" customHeight="1">
      <c r="A42" s="279"/>
      <c r="B42" s="260" t="s">
        <v>221</v>
      </c>
      <c r="C42" s="278" t="s">
        <v>219</v>
      </c>
      <c r="D42" s="288">
        <v>5079.84</v>
      </c>
      <c r="E42" s="288">
        <v>5118.29</v>
      </c>
      <c r="F42" s="277">
        <f>ROUND(E42/D42*100,2)</f>
        <v>100.76</v>
      </c>
    </row>
    <row r="43" spans="1:6" ht="21" customHeight="1">
      <c r="A43" s="279"/>
      <c r="B43" s="260" t="s">
        <v>220</v>
      </c>
      <c r="C43" s="278" t="s">
        <v>219</v>
      </c>
      <c r="D43" s="288">
        <v>4734.6400000000003</v>
      </c>
      <c r="E43" s="288">
        <v>4828.28</v>
      </c>
      <c r="F43" s="277">
        <f>ROUND(E43/D43*100,2)</f>
        <v>101.98</v>
      </c>
    </row>
    <row r="44" spans="1:6" ht="21" customHeight="1">
      <c r="A44" s="279"/>
      <c r="B44" s="260" t="s">
        <v>218</v>
      </c>
      <c r="C44" s="278" t="s">
        <v>217</v>
      </c>
      <c r="D44" s="280">
        <f>D45/D43*10</f>
        <v>178.24461838703681</v>
      </c>
      <c r="E44" s="280">
        <f>E45/E43*10</f>
        <v>181.89025905705552</v>
      </c>
      <c r="F44" s="277">
        <f>ROUND(E44/D44*100,2)</f>
        <v>102.05</v>
      </c>
    </row>
    <row r="45" spans="1:6" ht="21" customHeight="1">
      <c r="A45" s="279"/>
      <c r="B45" s="260" t="s">
        <v>216</v>
      </c>
      <c r="C45" s="278" t="s">
        <v>215</v>
      </c>
      <c r="D45" s="288">
        <v>84392.41</v>
      </c>
      <c r="E45" s="288">
        <v>87821.71</v>
      </c>
      <c r="F45" s="277">
        <f>ROUND(E45/D45*100,2)</f>
        <v>104.06</v>
      </c>
    </row>
    <row r="46" spans="1:6" ht="21" customHeight="1">
      <c r="A46" s="285"/>
      <c r="B46" s="284" t="s">
        <v>223</v>
      </c>
      <c r="C46" s="283"/>
      <c r="D46" s="278"/>
      <c r="E46" s="278"/>
      <c r="F46" s="281"/>
    </row>
    <row r="47" spans="1:6" ht="21" customHeight="1">
      <c r="A47" s="279"/>
      <c r="B47" s="260" t="s">
        <v>221</v>
      </c>
      <c r="C47" s="278" t="s">
        <v>219</v>
      </c>
      <c r="D47" s="288">
        <v>8970.74</v>
      </c>
      <c r="E47" s="288">
        <v>9142.77</v>
      </c>
      <c r="F47" s="277">
        <f>ROUND(E47/D47*100,2)</f>
        <v>101.92</v>
      </c>
    </row>
    <row r="48" spans="1:6" ht="21" customHeight="1">
      <c r="A48" s="279"/>
      <c r="B48" s="260" t="s">
        <v>220</v>
      </c>
      <c r="C48" s="278" t="s">
        <v>219</v>
      </c>
      <c r="D48" s="288">
        <v>7642.4</v>
      </c>
      <c r="E48" s="288">
        <v>8002.3</v>
      </c>
      <c r="F48" s="277">
        <f>ROUND(E48/D48*100,2)</f>
        <v>104.71</v>
      </c>
    </row>
    <row r="49" spans="1:6" ht="21" customHeight="1">
      <c r="A49" s="279"/>
      <c r="B49" s="260" t="s">
        <v>218</v>
      </c>
      <c r="C49" s="278" t="s">
        <v>217</v>
      </c>
      <c r="D49" s="280">
        <f>D50/D48*10</f>
        <v>158.21460535957291</v>
      </c>
      <c r="E49" s="280">
        <f>E50/E48*10</f>
        <v>156.64151556427527</v>
      </c>
      <c r="F49" s="277">
        <f>ROUND(E49/D49*100,2)</f>
        <v>99.01</v>
      </c>
    </row>
    <row r="50" spans="1:6" ht="21" customHeight="1">
      <c r="A50" s="279"/>
      <c r="B50" s="260" t="s">
        <v>216</v>
      </c>
      <c r="C50" s="278" t="s">
        <v>215</v>
      </c>
      <c r="D50" s="288">
        <v>120913.93</v>
      </c>
      <c r="E50" s="288">
        <v>125349.24</v>
      </c>
      <c r="F50" s="277">
        <f>ROUND(E50/D50*100,2)</f>
        <v>103.67</v>
      </c>
    </row>
    <row r="51" spans="1:6" ht="21" customHeight="1">
      <c r="A51" s="285"/>
      <c r="B51" s="284" t="s">
        <v>222</v>
      </c>
      <c r="C51" s="283"/>
      <c r="D51" s="282"/>
      <c r="E51" s="282"/>
      <c r="F51" s="281"/>
    </row>
    <row r="52" spans="1:6" ht="21" customHeight="1">
      <c r="A52" s="279"/>
      <c r="B52" s="260" t="s">
        <v>221</v>
      </c>
      <c r="C52" s="278" t="s">
        <v>219</v>
      </c>
      <c r="D52" s="288">
        <v>3682.2</v>
      </c>
      <c r="E52" s="288">
        <v>4074.98</v>
      </c>
      <c r="F52" s="277">
        <f>ROUND(E52/D52*100,2)</f>
        <v>110.67</v>
      </c>
    </row>
    <row r="53" spans="1:6" ht="21" customHeight="1">
      <c r="A53" s="279"/>
      <c r="B53" s="260" t="s">
        <v>220</v>
      </c>
      <c r="C53" s="278" t="s">
        <v>219</v>
      </c>
      <c r="D53" s="288">
        <v>2803.02</v>
      </c>
      <c r="E53" s="288">
        <v>3042.74</v>
      </c>
      <c r="F53" s="277">
        <f>ROUND(E53/D53*100,2)</f>
        <v>108.55</v>
      </c>
    </row>
    <row r="54" spans="1:6" ht="21" customHeight="1">
      <c r="A54" s="279"/>
      <c r="B54" s="260" t="s">
        <v>218</v>
      </c>
      <c r="C54" s="278" t="s">
        <v>217</v>
      </c>
      <c r="D54" s="280">
        <f>D55/D53*10</f>
        <v>140.58001726709048</v>
      </c>
      <c r="E54" s="280">
        <f>E55/E53*10</f>
        <v>149.23144928584105</v>
      </c>
      <c r="F54" s="277">
        <f>ROUND(E54/D54*100,2)</f>
        <v>106.15</v>
      </c>
    </row>
    <row r="55" spans="1:6" ht="21" customHeight="1">
      <c r="A55" s="279"/>
      <c r="B55" s="260" t="s">
        <v>216</v>
      </c>
      <c r="C55" s="278" t="s">
        <v>215</v>
      </c>
      <c r="D55" s="288">
        <v>39404.86</v>
      </c>
      <c r="E55" s="288">
        <v>45407.25</v>
      </c>
      <c r="F55" s="277">
        <f>ROUND(E55/D55*100,2)</f>
        <v>115.23</v>
      </c>
    </row>
    <row r="56" spans="1:6" ht="8.1" customHeight="1" thickBot="1">
      <c r="A56" s="250"/>
      <c r="B56" s="250"/>
      <c r="C56" s="250"/>
      <c r="D56" s="250"/>
      <c r="E56" s="276"/>
      <c r="F56" s="275"/>
    </row>
    <row r="57" spans="1:6">
      <c r="A57" s="273"/>
      <c r="B57" s="273"/>
      <c r="C57" s="273"/>
      <c r="D57" s="273"/>
      <c r="E57" s="274"/>
      <c r="F57" s="273"/>
    </row>
  </sheetData>
  <mergeCells count="1">
    <mergeCell ref="A1:F1"/>
  </mergeCells>
  <printOptions horizontalCentered="1"/>
  <pageMargins left="0.85" right="0.45" top="1" bottom="1" header="0.6" footer="0.6"/>
  <pageSetup paperSize="9" firstPageNumber="3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G25"/>
  <sheetViews>
    <sheetView workbookViewId="0">
      <selection activeCell="A4" sqref="A4"/>
    </sheetView>
  </sheetViews>
  <sheetFormatPr defaultRowHeight="12.75"/>
  <cols>
    <col min="1" max="1" width="27.140625" style="13" customWidth="1"/>
    <col min="2" max="4" width="10.140625" style="13" customWidth="1"/>
    <col min="5" max="5" width="10.7109375" style="13" customWidth="1"/>
    <col min="6" max="6" width="10" style="13" customWidth="1"/>
    <col min="7" max="7" width="10.28515625" style="13" customWidth="1"/>
    <col min="8" max="16384" width="9.140625" style="13"/>
  </cols>
  <sheetData>
    <row r="1" spans="1:7" s="17" customFormat="1" ht="22.5" customHeight="1">
      <c r="A1" s="475" t="s">
        <v>362</v>
      </c>
      <c r="B1" s="475"/>
      <c r="C1" s="475"/>
      <c r="D1" s="475"/>
      <c r="E1" s="475"/>
      <c r="F1" s="475"/>
      <c r="G1" s="475"/>
    </row>
    <row r="2" spans="1:7" s="17" customFormat="1" ht="17.25" thickBot="1">
      <c r="A2" s="308"/>
      <c r="B2" s="308"/>
      <c r="C2" s="308"/>
      <c r="D2" s="307"/>
      <c r="E2" s="307"/>
      <c r="F2" s="307"/>
      <c r="G2" s="307"/>
    </row>
    <row r="3" spans="1:7" ht="32.25" customHeight="1">
      <c r="A3" s="55"/>
      <c r="B3" s="473" t="s">
        <v>363</v>
      </c>
      <c r="C3" s="473" t="s">
        <v>364</v>
      </c>
      <c r="D3" s="473" t="s">
        <v>365</v>
      </c>
      <c r="E3" s="473" t="s">
        <v>366</v>
      </c>
      <c r="F3" s="473" t="s">
        <v>367</v>
      </c>
      <c r="G3" s="473" t="s">
        <v>368</v>
      </c>
    </row>
    <row r="4" spans="1:7" ht="62.25" customHeight="1">
      <c r="B4" s="474"/>
      <c r="C4" s="474"/>
      <c r="D4" s="474"/>
      <c r="E4" s="474"/>
      <c r="F4" s="474"/>
      <c r="G4" s="474"/>
    </row>
    <row r="5" spans="1:7" ht="21" customHeight="1">
      <c r="B5" s="306"/>
      <c r="C5" s="306"/>
      <c r="D5" s="306"/>
      <c r="E5" s="306"/>
      <c r="F5" s="306"/>
      <c r="G5" s="305"/>
    </row>
    <row r="6" spans="1:7" ht="33.75" customHeight="1">
      <c r="A6" s="327" t="s">
        <v>244</v>
      </c>
      <c r="B6" s="306"/>
      <c r="C6" s="306"/>
      <c r="D6" s="306"/>
      <c r="E6" s="306"/>
      <c r="F6" s="306"/>
      <c r="G6" s="305"/>
    </row>
    <row r="7" spans="1:7" ht="31.5" customHeight="1">
      <c r="A7" s="303" t="s">
        <v>243</v>
      </c>
      <c r="B7" s="298">
        <v>12744.23</v>
      </c>
      <c r="C7" s="298">
        <v>11242.33</v>
      </c>
      <c r="D7" s="298">
        <v>48304.2</v>
      </c>
      <c r="E7" s="297">
        <v>99.260389479398611</v>
      </c>
      <c r="F7" s="297">
        <v>99.649261206002578</v>
      </c>
      <c r="G7" s="297">
        <v>96.941860612133624</v>
      </c>
    </row>
    <row r="8" spans="1:7" ht="31.5" customHeight="1">
      <c r="A8" s="303" t="s">
        <v>242</v>
      </c>
      <c r="B8" s="304">
        <v>1.93</v>
      </c>
      <c r="C8" s="304">
        <v>4.0600000000000005</v>
      </c>
      <c r="D8" s="304">
        <v>9.34</v>
      </c>
      <c r="E8" s="297">
        <v>100.52083333333333</v>
      </c>
      <c r="F8" s="297">
        <v>95.305164319248846</v>
      </c>
      <c r="G8" s="297">
        <v>104.5912653975364</v>
      </c>
    </row>
    <row r="9" spans="1:7" ht="31.5" customHeight="1">
      <c r="A9" s="303" t="s">
        <v>241</v>
      </c>
      <c r="B9" s="304">
        <v>2573.4499999999998</v>
      </c>
      <c r="C9" s="304">
        <v>5171.7900000000009</v>
      </c>
      <c r="D9" s="304">
        <v>13882.36</v>
      </c>
      <c r="E9" s="297">
        <v>102.42383236154502</v>
      </c>
      <c r="F9" s="297">
        <v>100.32803867403315</v>
      </c>
      <c r="G9" s="297">
        <v>101.76347825322043</v>
      </c>
    </row>
    <row r="10" spans="1:7" ht="31.5" customHeight="1">
      <c r="A10" s="303" t="s">
        <v>240</v>
      </c>
      <c r="B10" s="298">
        <v>18468.57</v>
      </c>
      <c r="C10" s="298">
        <v>15969.47</v>
      </c>
      <c r="D10" s="298">
        <v>64503.4</v>
      </c>
      <c r="E10" s="297">
        <v>112.8869136394087</v>
      </c>
      <c r="F10" s="297">
        <v>113.63946558502785</v>
      </c>
      <c r="G10" s="297">
        <v>106.58783878687292</v>
      </c>
    </row>
    <row r="11" spans="1:7" ht="38.25" customHeight="1">
      <c r="A11" s="327" t="s">
        <v>239</v>
      </c>
      <c r="B11" s="298"/>
      <c r="C11" s="298"/>
      <c r="D11" s="298"/>
      <c r="E11" s="297"/>
      <c r="F11" s="297"/>
      <c r="G11" s="297"/>
    </row>
    <row r="12" spans="1:7" ht="31.5" customHeight="1">
      <c r="A12" s="303" t="s">
        <v>238</v>
      </c>
      <c r="B12" s="302">
        <v>52036.84</v>
      </c>
      <c r="C12" s="302">
        <v>58136.57</v>
      </c>
      <c r="D12" s="302">
        <v>224058</v>
      </c>
      <c r="E12" s="297">
        <v>101.32097157992234</v>
      </c>
      <c r="F12" s="297">
        <v>102.43934198838846</v>
      </c>
      <c r="G12" s="297">
        <v>101.0151572914851</v>
      </c>
    </row>
    <row r="13" spans="1:7" ht="21" customHeight="1">
      <c r="A13" s="301" t="s">
        <v>237</v>
      </c>
      <c r="B13" s="300"/>
      <c r="C13" s="300"/>
      <c r="D13" s="300"/>
      <c r="E13" s="297"/>
      <c r="F13" s="297"/>
      <c r="G13" s="297"/>
    </row>
    <row r="14" spans="1:7" ht="31.5" customHeight="1">
      <c r="A14" s="299" t="s">
        <v>236</v>
      </c>
      <c r="B14" s="298">
        <v>115.66</v>
      </c>
      <c r="C14" s="298">
        <v>76.300000000000011</v>
      </c>
      <c r="D14" s="298">
        <v>370.79</v>
      </c>
      <c r="E14" s="297">
        <v>101.94799471132656</v>
      </c>
      <c r="F14" s="297">
        <v>97.695262483994938</v>
      </c>
      <c r="G14" s="297">
        <v>100.80746017073569</v>
      </c>
    </row>
    <row r="15" spans="1:7" ht="21" customHeight="1">
      <c r="A15" s="296" t="s">
        <v>235</v>
      </c>
      <c r="B15" s="294"/>
      <c r="C15" s="294"/>
      <c r="D15" s="294"/>
      <c r="E15" s="294"/>
      <c r="F15" s="294"/>
      <c r="G15" s="295"/>
    </row>
    <row r="16" spans="1:7" ht="8.1" customHeight="1" thickBot="1">
      <c r="A16" s="56"/>
      <c r="B16" s="56"/>
      <c r="C16" s="56"/>
      <c r="D16" s="56"/>
      <c r="E16" s="56"/>
      <c r="F16" s="56"/>
      <c r="G16" s="56"/>
    </row>
    <row r="19" spans="2:7">
      <c r="D19" s="23"/>
      <c r="E19" s="23"/>
      <c r="F19" s="23"/>
    </row>
    <row r="20" spans="2:7">
      <c r="B20" s="293"/>
      <c r="C20" s="293"/>
    </row>
    <row r="25" spans="2:7">
      <c r="G25" s="293"/>
    </row>
  </sheetData>
  <mergeCells count="7">
    <mergeCell ref="G3:G4"/>
    <mergeCell ref="A1:G1"/>
    <mergeCell ref="B3:B4"/>
    <mergeCell ref="C3:C4"/>
    <mergeCell ref="D3:D4"/>
    <mergeCell ref="E3:E4"/>
    <mergeCell ref="F3:F4"/>
  </mergeCells>
  <printOptions horizontalCentered="1"/>
  <pageMargins left="0.85" right="0.45" top="1" bottom="1" header="0.6" footer="0.6"/>
  <pageSetup paperSize="9" firstPageNumber="3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16"/>
  <sheetViews>
    <sheetView workbookViewId="0">
      <selection activeCell="A4" sqref="A4"/>
    </sheetView>
  </sheetViews>
  <sheetFormatPr defaultRowHeight="12.75"/>
  <cols>
    <col min="1" max="1" width="2.140625" style="132" customWidth="1"/>
    <col min="2" max="2" width="31.28515625" style="132" customWidth="1"/>
    <col min="3" max="5" width="9.5703125" style="132" customWidth="1"/>
    <col min="6" max="8" width="8.7109375" style="132" customWidth="1"/>
    <col min="9" max="16384" width="9.140625" style="132"/>
  </cols>
  <sheetData>
    <row r="1" spans="1:8" ht="30" customHeight="1">
      <c r="A1" s="477" t="s">
        <v>251</v>
      </c>
      <c r="B1" s="477"/>
      <c r="C1" s="477"/>
      <c r="D1" s="477"/>
      <c r="E1" s="477"/>
      <c r="F1" s="477"/>
      <c r="G1" s="477"/>
      <c r="H1" s="477"/>
    </row>
    <row r="2" spans="1:8" ht="30" customHeight="1" thickBot="1">
      <c r="A2" s="58"/>
      <c r="B2" s="58"/>
      <c r="C2" s="58"/>
      <c r="D2" s="58"/>
      <c r="E2" s="58"/>
      <c r="F2" s="58"/>
      <c r="G2" s="58"/>
      <c r="H2" s="58"/>
    </row>
    <row r="3" spans="1:8" ht="36" customHeight="1">
      <c r="A3" s="59"/>
      <c r="B3" s="59"/>
      <c r="C3" s="473" t="s">
        <v>363</v>
      </c>
      <c r="D3" s="473" t="s">
        <v>364</v>
      </c>
      <c r="E3" s="473" t="s">
        <v>365</v>
      </c>
      <c r="F3" s="473" t="s">
        <v>366</v>
      </c>
      <c r="G3" s="473" t="s">
        <v>367</v>
      </c>
      <c r="H3" s="473" t="s">
        <v>368</v>
      </c>
    </row>
    <row r="4" spans="1:8" ht="63.75" customHeight="1">
      <c r="C4" s="474"/>
      <c r="D4" s="474"/>
      <c r="E4" s="474"/>
      <c r="F4" s="474"/>
      <c r="G4" s="474"/>
      <c r="H4" s="474"/>
    </row>
    <row r="5" spans="1:8" ht="36" customHeight="1"/>
    <row r="6" spans="1:8" ht="38.25" customHeight="1">
      <c r="A6" s="132" t="s">
        <v>250</v>
      </c>
      <c r="C6" s="310">
        <v>0</v>
      </c>
      <c r="D6" s="310">
        <v>0</v>
      </c>
      <c r="E6" s="310">
        <v>0</v>
      </c>
      <c r="F6" s="310"/>
      <c r="G6" s="310"/>
      <c r="H6" s="310"/>
    </row>
    <row r="7" spans="1:8" ht="38.25" customHeight="1">
      <c r="A7" s="476" t="s">
        <v>249</v>
      </c>
      <c r="B7" s="476"/>
      <c r="C7" s="309">
        <v>1.63</v>
      </c>
      <c r="D7" s="309">
        <v>3.03</v>
      </c>
      <c r="E7" s="309">
        <v>12.44</v>
      </c>
      <c r="F7" s="309">
        <v>94.77</v>
      </c>
      <c r="G7" s="309">
        <v>97.12</v>
      </c>
      <c r="H7" s="309">
        <v>97.57</v>
      </c>
    </row>
    <row r="8" spans="1:8" ht="38.25" customHeight="1">
      <c r="A8" s="311" t="s">
        <v>248</v>
      </c>
      <c r="B8" s="311"/>
      <c r="C8" s="309">
        <v>42.85</v>
      </c>
      <c r="D8" s="309">
        <v>76.069999999999993</v>
      </c>
      <c r="E8" s="309">
        <v>291.04000000000002</v>
      </c>
      <c r="F8" s="309">
        <v>96.95</v>
      </c>
      <c r="G8" s="309">
        <v>100.69</v>
      </c>
      <c r="H8" s="309">
        <v>99.14</v>
      </c>
    </row>
    <row r="9" spans="1:8" ht="38.25" customHeight="1">
      <c r="A9" s="311" t="s">
        <v>247</v>
      </c>
      <c r="B9" s="311"/>
      <c r="C9" s="310">
        <v>0</v>
      </c>
      <c r="D9" s="310">
        <v>0</v>
      </c>
      <c r="E9" s="310">
        <v>0</v>
      </c>
      <c r="F9" s="309"/>
      <c r="G9" s="309"/>
      <c r="H9" s="309"/>
    </row>
    <row r="10" spans="1:8" ht="38.25" customHeight="1">
      <c r="A10" s="311"/>
      <c r="B10" s="311" t="s">
        <v>246</v>
      </c>
      <c r="C10" s="310">
        <v>0</v>
      </c>
      <c r="D10" s="310">
        <v>0</v>
      </c>
      <c r="E10" s="310">
        <v>0</v>
      </c>
      <c r="F10" s="309"/>
      <c r="G10" s="309"/>
      <c r="H10" s="309"/>
    </row>
    <row r="11" spans="1:8" ht="38.25" customHeight="1">
      <c r="A11" s="311"/>
      <c r="B11" s="311" t="s">
        <v>245</v>
      </c>
      <c r="C11" s="310">
        <v>0</v>
      </c>
      <c r="D11" s="310">
        <v>0</v>
      </c>
      <c r="E11" s="310">
        <v>0</v>
      </c>
      <c r="F11" s="309"/>
      <c r="G11" s="309"/>
      <c r="H11" s="309"/>
    </row>
    <row r="12" spans="1:8" ht="7.5" customHeight="1" thickBot="1">
      <c r="A12" s="58"/>
      <c r="B12" s="58"/>
      <c r="C12" s="58"/>
      <c r="D12" s="58"/>
      <c r="E12" s="58"/>
      <c r="F12" s="58"/>
      <c r="G12" s="58"/>
      <c r="H12" s="58"/>
    </row>
    <row r="13" spans="1:8" ht="20.100000000000001" customHeight="1">
      <c r="A13" s="59"/>
      <c r="B13" s="59"/>
      <c r="C13" s="59"/>
      <c r="D13" s="59"/>
      <c r="E13" s="59"/>
      <c r="F13" s="59"/>
      <c r="G13" s="59"/>
      <c r="H13" s="59"/>
    </row>
    <row r="14" spans="1:8" ht="20.100000000000001" customHeight="1"/>
    <row r="15" spans="1:8" ht="20.100000000000001" customHeight="1"/>
    <row r="16" spans="1:8" ht="20.100000000000001" customHeight="1"/>
  </sheetData>
  <mergeCells count="8">
    <mergeCell ref="A7:B7"/>
    <mergeCell ref="A1:H1"/>
    <mergeCell ref="C3:C4"/>
    <mergeCell ref="D3:D4"/>
    <mergeCell ref="E3:E4"/>
    <mergeCell ref="F3:F4"/>
    <mergeCell ref="G3:G4"/>
    <mergeCell ref="H3:H4"/>
  </mergeCells>
  <printOptions horizontalCentered="1"/>
  <pageMargins left="0.45" right="0.85" top="1" bottom="1" header="0.6" footer="0.6"/>
  <pageSetup paperSize="9" firstPageNumber="3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H24"/>
  <sheetViews>
    <sheetView workbookViewId="0">
      <selection activeCell="A4" sqref="A4"/>
    </sheetView>
  </sheetViews>
  <sheetFormatPr defaultRowHeight="12.75"/>
  <cols>
    <col min="1" max="1" width="2.7109375" style="132" customWidth="1"/>
    <col min="2" max="2" width="30.140625" style="132" customWidth="1"/>
    <col min="3" max="5" width="10.5703125" style="129" customWidth="1"/>
    <col min="6" max="7" width="9.42578125" style="129" customWidth="1"/>
    <col min="8" max="8" width="8.5703125" style="129" customWidth="1"/>
    <col min="9" max="16384" width="9.140625" style="132"/>
  </cols>
  <sheetData>
    <row r="1" spans="1:8" ht="22.5" customHeight="1">
      <c r="A1" s="478" t="s">
        <v>259</v>
      </c>
      <c r="B1" s="478"/>
      <c r="C1" s="478"/>
      <c r="D1" s="478"/>
      <c r="E1" s="478"/>
      <c r="F1" s="478"/>
      <c r="G1" s="478"/>
      <c r="H1" s="478"/>
    </row>
    <row r="2" spans="1:8" ht="21" customHeight="1">
      <c r="A2" s="479"/>
      <c r="B2" s="479"/>
      <c r="C2" s="479"/>
      <c r="D2" s="479"/>
      <c r="E2" s="479"/>
      <c r="F2" s="479"/>
      <c r="G2" s="479"/>
      <c r="H2" s="479"/>
    </row>
    <row r="3" spans="1:8" ht="21.75" customHeight="1" thickBot="1">
      <c r="A3" s="58"/>
      <c r="B3" s="58"/>
      <c r="C3" s="66"/>
      <c r="D3" s="66"/>
      <c r="E3" s="480" t="s">
        <v>258</v>
      </c>
      <c r="F3" s="480"/>
      <c r="G3" s="480"/>
      <c r="H3" s="480"/>
    </row>
    <row r="4" spans="1:8" ht="40.5" customHeight="1">
      <c r="A4" s="59"/>
      <c r="B4" s="59"/>
      <c r="C4" s="473" t="s">
        <v>363</v>
      </c>
      <c r="D4" s="473" t="s">
        <v>364</v>
      </c>
      <c r="E4" s="473" t="s">
        <v>365</v>
      </c>
      <c r="F4" s="473" t="s">
        <v>366</v>
      </c>
      <c r="G4" s="473" t="s">
        <v>367</v>
      </c>
      <c r="H4" s="473" t="s">
        <v>368</v>
      </c>
    </row>
    <row r="5" spans="1:8" ht="57" customHeight="1">
      <c r="A5" s="71"/>
      <c r="B5" s="71"/>
      <c r="C5" s="474"/>
      <c r="D5" s="474"/>
      <c r="E5" s="474"/>
      <c r="F5" s="474"/>
      <c r="G5" s="474"/>
      <c r="H5" s="474"/>
    </row>
    <row r="6" spans="1:8" ht="19.5" customHeight="1">
      <c r="A6" s="71"/>
      <c r="B6" s="71"/>
      <c r="C6" s="72"/>
      <c r="D6" s="72"/>
    </row>
    <row r="7" spans="1:8" ht="29.25" customHeight="1">
      <c r="A7" s="326" t="s">
        <v>257</v>
      </c>
      <c r="B7" s="319"/>
      <c r="C7" s="321">
        <v>22410.649999999998</v>
      </c>
      <c r="D7" s="321">
        <v>48741.49</v>
      </c>
      <c r="E7" s="321">
        <v>157475.29999999999</v>
      </c>
      <c r="F7" s="318">
        <v>106.64455795423504</v>
      </c>
      <c r="G7" s="318">
        <v>106.84276990948895</v>
      </c>
      <c r="H7" s="318">
        <v>104.80407382425491</v>
      </c>
    </row>
    <row r="8" spans="1:8" ht="22.5" customHeight="1">
      <c r="A8" s="110"/>
      <c r="B8" s="325" t="s">
        <v>254</v>
      </c>
      <c r="C8" s="323">
        <v>22223.84</v>
      </c>
      <c r="D8" s="323">
        <v>48439.67</v>
      </c>
      <c r="E8" s="323">
        <v>156526.81</v>
      </c>
      <c r="F8" s="314">
        <v>106.62812980091525</v>
      </c>
      <c r="G8" s="314">
        <v>106.83188375623817</v>
      </c>
      <c r="H8" s="314">
        <v>104.82372406174392</v>
      </c>
    </row>
    <row r="9" spans="1:8" ht="22.5" customHeight="1">
      <c r="A9" s="110"/>
      <c r="B9" s="324" t="s">
        <v>253</v>
      </c>
      <c r="C9" s="323">
        <v>67.17</v>
      </c>
      <c r="D9" s="323">
        <v>70.31</v>
      </c>
      <c r="E9" s="323">
        <v>282.99</v>
      </c>
      <c r="F9" s="314">
        <v>102.02004860267316</v>
      </c>
      <c r="G9" s="314">
        <v>96.275503217855672</v>
      </c>
      <c r="H9" s="314">
        <v>98.716293996581456</v>
      </c>
    </row>
    <row r="10" spans="1:8" ht="22.5" customHeight="1">
      <c r="A10" s="110"/>
      <c r="B10" s="324" t="s">
        <v>252</v>
      </c>
      <c r="C10" s="323">
        <v>119.64</v>
      </c>
      <c r="D10" s="323">
        <v>231.51</v>
      </c>
      <c r="E10" s="323">
        <v>665.5</v>
      </c>
      <c r="F10" s="314">
        <v>112.74029400678475</v>
      </c>
      <c r="G10" s="314">
        <v>113.01991798476858</v>
      </c>
      <c r="H10" s="314">
        <v>102.96438407030355</v>
      </c>
    </row>
    <row r="11" spans="1:8" ht="28.5" customHeight="1">
      <c r="A11" s="322" t="s">
        <v>256</v>
      </c>
      <c r="B11" s="319"/>
      <c r="C11" s="321">
        <v>21254.68</v>
      </c>
      <c r="D11" s="321">
        <v>47541.739999999991</v>
      </c>
      <c r="E11" s="321">
        <v>151624.91999999998</v>
      </c>
      <c r="F11" s="318">
        <v>106.85640856513135</v>
      </c>
      <c r="G11" s="318">
        <v>106.97576144873271</v>
      </c>
      <c r="H11" s="318">
        <v>104.99231175431183</v>
      </c>
    </row>
    <row r="12" spans="1:8" ht="22.5" customHeight="1">
      <c r="A12" s="110"/>
      <c r="B12" s="317" t="s">
        <v>254</v>
      </c>
      <c r="C12" s="315">
        <v>21153.88</v>
      </c>
      <c r="D12" s="315">
        <v>47332.869999999995</v>
      </c>
      <c r="E12" s="315">
        <v>151030.9</v>
      </c>
      <c r="F12" s="314">
        <v>106.82024415184377</v>
      </c>
      <c r="G12" s="314">
        <v>106.94856928527531</v>
      </c>
      <c r="H12" s="314">
        <v>105.00043242984695</v>
      </c>
    </row>
    <row r="13" spans="1:8" ht="22.5" customHeight="1">
      <c r="A13" s="110"/>
      <c r="B13" s="316" t="s">
        <v>253</v>
      </c>
      <c r="C13" s="315">
        <v>0.3</v>
      </c>
      <c r="D13" s="314">
        <v>3.0000000000000027E-2</v>
      </c>
      <c r="E13" s="314">
        <v>1.1100000000000001</v>
      </c>
      <c r="F13" s="314">
        <v>66.666666666666657</v>
      </c>
      <c r="G13" s="314">
        <v>27.27272727272727</v>
      </c>
      <c r="H13" s="314">
        <v>102.77777777777779</v>
      </c>
    </row>
    <row r="14" spans="1:8" ht="22.5" customHeight="1">
      <c r="A14" s="110"/>
      <c r="B14" s="316" t="s">
        <v>252</v>
      </c>
      <c r="C14" s="315">
        <v>100.5</v>
      </c>
      <c r="D14" s="315">
        <v>208.83999999999997</v>
      </c>
      <c r="E14" s="315">
        <v>592.91</v>
      </c>
      <c r="F14" s="314">
        <v>115.27873365450792</v>
      </c>
      <c r="G14" s="314">
        <v>113.56789384958394</v>
      </c>
      <c r="H14" s="314">
        <v>102.96794137056717</v>
      </c>
    </row>
    <row r="15" spans="1:8" ht="29.25" customHeight="1">
      <c r="A15" s="320" t="s">
        <v>255</v>
      </c>
      <c r="B15" s="319"/>
      <c r="C15" s="313">
        <v>1155.97</v>
      </c>
      <c r="D15" s="313">
        <v>1199.75</v>
      </c>
      <c r="E15" s="313">
        <v>5850.38</v>
      </c>
      <c r="F15" s="318">
        <v>102.89373898492155</v>
      </c>
      <c r="G15" s="318">
        <v>101.82646851633382</v>
      </c>
      <c r="H15" s="318">
        <v>100.15047273088318</v>
      </c>
    </row>
    <row r="16" spans="1:8" ht="22.5" customHeight="1">
      <c r="A16" s="71"/>
      <c r="B16" s="317" t="s">
        <v>254</v>
      </c>
      <c r="C16" s="315">
        <v>1069.96</v>
      </c>
      <c r="D16" s="315">
        <v>1106.8</v>
      </c>
      <c r="E16" s="315">
        <v>5495.91</v>
      </c>
      <c r="F16" s="314">
        <v>102.96690500707322</v>
      </c>
      <c r="G16" s="314">
        <v>102.06942343871039</v>
      </c>
      <c r="H16" s="314">
        <v>100.19013832882445</v>
      </c>
    </row>
    <row r="17" spans="1:8" ht="22.5" customHeight="1">
      <c r="A17" s="71"/>
      <c r="B17" s="316" t="s">
        <v>253</v>
      </c>
      <c r="C17" s="315">
        <v>66.87</v>
      </c>
      <c r="D17" s="315">
        <v>70.28</v>
      </c>
      <c r="E17" s="315">
        <v>281.88</v>
      </c>
      <c r="F17" s="314">
        <v>102.26334301881022</v>
      </c>
      <c r="G17" s="314">
        <v>96.379594075699387</v>
      </c>
      <c r="H17" s="314">
        <v>98.700934906684409</v>
      </c>
    </row>
    <row r="18" spans="1:8" ht="22.5" customHeight="1">
      <c r="A18" s="71"/>
      <c r="B18" s="316" t="s">
        <v>252</v>
      </c>
      <c r="C18" s="315">
        <v>19.14</v>
      </c>
      <c r="D18" s="315">
        <v>22.67</v>
      </c>
      <c r="E18" s="315">
        <v>72.59</v>
      </c>
      <c r="F18" s="314">
        <v>101.0559662090813</v>
      </c>
      <c r="G18" s="314">
        <v>108.21002386634846</v>
      </c>
      <c r="H18" s="314">
        <v>102.9353374929098</v>
      </c>
    </row>
    <row r="19" spans="1:8" ht="8.1" customHeight="1" thickBot="1">
      <c r="A19" s="58"/>
      <c r="B19" s="58"/>
      <c r="C19" s="66"/>
      <c r="D19" s="66"/>
      <c r="E19" s="66"/>
      <c r="F19" s="66"/>
      <c r="G19" s="66"/>
      <c r="H19" s="66"/>
    </row>
    <row r="20" spans="1:8">
      <c r="A20" s="59"/>
      <c r="B20" s="59"/>
      <c r="C20" s="106"/>
      <c r="D20" s="106"/>
      <c r="E20" s="106"/>
      <c r="F20" s="106"/>
      <c r="G20" s="106"/>
      <c r="H20" s="106"/>
    </row>
    <row r="22" spans="1:8">
      <c r="C22" s="313"/>
      <c r="D22" s="313"/>
      <c r="E22" s="313"/>
      <c r="F22" s="313"/>
      <c r="G22" s="313"/>
      <c r="H22" s="312"/>
    </row>
    <row r="23" spans="1:8">
      <c r="H23" s="312"/>
    </row>
    <row r="24" spans="1:8">
      <c r="C24" s="103"/>
      <c r="D24" s="103"/>
      <c r="E24" s="103"/>
      <c r="F24" s="103"/>
      <c r="G24" s="103"/>
      <c r="H24" s="312"/>
    </row>
  </sheetData>
  <mergeCells count="9">
    <mergeCell ref="A1:H1"/>
    <mergeCell ref="A2:H2"/>
    <mergeCell ref="E3:H3"/>
    <mergeCell ref="C4:C5"/>
    <mergeCell ref="D4:D5"/>
    <mergeCell ref="E4:E5"/>
    <mergeCell ref="F4:F5"/>
    <mergeCell ref="G4:G5"/>
    <mergeCell ref="H4:H5"/>
  </mergeCells>
  <printOptions horizontalCentered="1"/>
  <pageMargins left="0.65" right="0.35" top="1" bottom="1" header="0.6" footer="0.6"/>
  <pageSetup paperSize="9" firstPageNumber="35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F55"/>
  <sheetViews>
    <sheetView topLeftCell="A19" workbookViewId="0">
      <selection activeCell="A4" sqref="A4"/>
    </sheetView>
  </sheetViews>
  <sheetFormatPr defaultRowHeight="12.75"/>
  <cols>
    <col min="1" max="1" width="1.7109375" style="13" customWidth="1"/>
    <col min="2" max="2" width="44.140625" style="13" customWidth="1"/>
    <col min="3" max="5" width="10.42578125" style="13" customWidth="1"/>
    <col min="6" max="6" width="10.42578125" style="292" customWidth="1"/>
    <col min="7" max="16384" width="9.140625" style="18"/>
  </cols>
  <sheetData>
    <row r="1" spans="1:6" s="17" customFormat="1" ht="24" customHeight="1">
      <c r="A1" s="475" t="s">
        <v>369</v>
      </c>
      <c r="B1" s="475"/>
      <c r="C1" s="475"/>
      <c r="D1" s="475"/>
      <c r="E1" s="475"/>
      <c r="F1" s="475"/>
    </row>
    <row r="2" spans="1:6" ht="18" customHeight="1" thickBot="1">
      <c r="A2" s="56"/>
      <c r="B2" s="56"/>
      <c r="C2" s="56"/>
      <c r="D2" s="56"/>
      <c r="E2" s="56"/>
      <c r="F2" s="197" t="s">
        <v>2</v>
      </c>
    </row>
    <row r="3" spans="1:6" ht="43.5" customHeight="1">
      <c r="A3" s="481"/>
      <c r="B3" s="481"/>
      <c r="C3" s="483" t="s">
        <v>370</v>
      </c>
      <c r="D3" s="483" t="s">
        <v>371</v>
      </c>
      <c r="E3" s="483" t="s">
        <v>372</v>
      </c>
      <c r="F3" s="485" t="s">
        <v>373</v>
      </c>
    </row>
    <row r="4" spans="1:6" ht="35.25" customHeight="1">
      <c r="A4" s="482"/>
      <c r="B4" s="482"/>
      <c r="C4" s="484"/>
      <c r="D4" s="484"/>
      <c r="E4" s="484"/>
      <c r="F4" s="484"/>
    </row>
    <row r="5" spans="1:6" ht="18" customHeight="1">
      <c r="A5" s="37" t="s">
        <v>1</v>
      </c>
      <c r="B5" s="192"/>
      <c r="C5" s="140">
        <v>107.75</v>
      </c>
      <c r="D5" s="140">
        <v>103.09</v>
      </c>
      <c r="E5" s="140">
        <v>105.19</v>
      </c>
      <c r="F5" s="140">
        <v>91.63</v>
      </c>
    </row>
    <row r="6" spans="1:6" ht="15.75" customHeight="1">
      <c r="A6" s="36" t="s">
        <v>56</v>
      </c>
      <c r="B6" s="35"/>
      <c r="C6" s="142"/>
      <c r="D6" s="142"/>
      <c r="E6" s="142"/>
      <c r="F6" s="142"/>
    </row>
    <row r="7" spans="1:6" ht="17.25" customHeight="1">
      <c r="A7" s="34" t="s">
        <v>57</v>
      </c>
      <c r="B7" s="35"/>
      <c r="C7" s="140">
        <v>4.92</v>
      </c>
      <c r="D7" s="140">
        <v>107.66</v>
      </c>
      <c r="E7" s="140">
        <v>4.51</v>
      </c>
      <c r="F7" s="140">
        <v>14.22</v>
      </c>
    </row>
    <row r="8" spans="1:6" ht="17.25" customHeight="1">
      <c r="A8" s="34"/>
      <c r="B8" s="33" t="s">
        <v>53</v>
      </c>
      <c r="C8" s="142">
        <v>4.92</v>
      </c>
      <c r="D8" s="142">
        <v>107.66</v>
      </c>
      <c r="E8" s="142">
        <v>4.51</v>
      </c>
      <c r="F8" s="142">
        <v>14.22</v>
      </c>
    </row>
    <row r="9" spans="1:6" ht="17.25" customHeight="1">
      <c r="A9" s="34" t="s">
        <v>58</v>
      </c>
      <c r="B9" s="33"/>
      <c r="C9" s="140">
        <v>107.54</v>
      </c>
      <c r="D9" s="140">
        <v>103.07</v>
      </c>
      <c r="E9" s="140">
        <v>104.73</v>
      </c>
      <c r="F9" s="140">
        <v>90.59</v>
      </c>
    </row>
    <row r="10" spans="1:6" ht="17.25" customHeight="1">
      <c r="A10" s="34"/>
      <c r="B10" s="99" t="s">
        <v>25</v>
      </c>
      <c r="C10" s="140"/>
      <c r="D10" s="140"/>
      <c r="E10" s="140"/>
      <c r="F10" s="140"/>
    </row>
    <row r="11" spans="1:6" ht="17.25" customHeight="1">
      <c r="B11" s="16" t="s">
        <v>33</v>
      </c>
      <c r="C11" s="142">
        <v>104.8</v>
      </c>
      <c r="D11" s="142">
        <v>100.01</v>
      </c>
      <c r="E11" s="142">
        <v>99</v>
      </c>
      <c r="F11" s="142">
        <v>98.06</v>
      </c>
    </row>
    <row r="12" spans="1:6" ht="17.25" customHeight="1">
      <c r="B12" s="16" t="s">
        <v>86</v>
      </c>
      <c r="C12" s="142">
        <v>68.650000000000006</v>
      </c>
      <c r="D12" s="142">
        <v>101.59</v>
      </c>
      <c r="E12" s="142">
        <v>70.260000000000005</v>
      </c>
      <c r="F12" s="142">
        <v>77.739999999999995</v>
      </c>
    </row>
    <row r="13" spans="1:6" ht="17.25" customHeight="1">
      <c r="A13" s="14"/>
      <c r="B13" s="16" t="s">
        <v>34</v>
      </c>
      <c r="C13" s="157">
        <v>161.74</v>
      </c>
      <c r="D13" s="157">
        <v>101.01</v>
      </c>
      <c r="E13" s="157">
        <v>195.21</v>
      </c>
      <c r="F13" s="157">
        <v>169.22</v>
      </c>
    </row>
    <row r="14" spans="1:6" ht="17.25" customHeight="1">
      <c r="A14" s="14"/>
      <c r="B14" s="16" t="s">
        <v>182</v>
      </c>
      <c r="C14" s="157">
        <v>97.4</v>
      </c>
      <c r="D14" s="157">
        <v>101.25</v>
      </c>
      <c r="E14" s="157">
        <v>113.74</v>
      </c>
      <c r="F14" s="157">
        <v>110.56</v>
      </c>
    </row>
    <row r="15" spans="1:6" ht="20.25" customHeight="1">
      <c r="A15" s="14"/>
      <c r="B15" s="16" t="s">
        <v>35</v>
      </c>
      <c r="C15" s="142">
        <v>116.05</v>
      </c>
      <c r="D15" s="142">
        <v>106.56</v>
      </c>
      <c r="E15" s="142">
        <v>118.06</v>
      </c>
      <c r="F15" s="142">
        <v>85.45</v>
      </c>
    </row>
    <row r="16" spans="1:6" ht="20.25" customHeight="1">
      <c r="B16" s="32" t="s">
        <v>36</v>
      </c>
      <c r="C16" s="142">
        <v>133.27000000000001</v>
      </c>
      <c r="D16" s="142">
        <v>104.01</v>
      </c>
      <c r="E16" s="142">
        <v>109.94</v>
      </c>
      <c r="F16" s="142">
        <v>79.52</v>
      </c>
    </row>
    <row r="17" spans="1:6" ht="20.25" customHeight="1">
      <c r="B17" s="32" t="s">
        <v>37</v>
      </c>
      <c r="C17" s="142">
        <v>102.55</v>
      </c>
      <c r="D17" s="142">
        <v>107.34</v>
      </c>
      <c r="E17" s="142">
        <v>129.22999999999999</v>
      </c>
      <c r="F17" s="142">
        <v>78.45</v>
      </c>
    </row>
    <row r="18" spans="1:6" ht="20.25" customHeight="1">
      <c r="B18" s="16" t="s">
        <v>117</v>
      </c>
      <c r="C18" s="142">
        <v>84.74</v>
      </c>
      <c r="D18" s="142">
        <v>111.51</v>
      </c>
      <c r="E18" s="142">
        <v>80.87</v>
      </c>
      <c r="F18" s="142">
        <v>82.07</v>
      </c>
    </row>
    <row r="19" spans="1:6" ht="20.25" customHeight="1">
      <c r="B19" s="16" t="s">
        <v>183</v>
      </c>
      <c r="C19" s="142">
        <v>113.83</v>
      </c>
      <c r="D19" s="142">
        <v>102.87</v>
      </c>
      <c r="E19" s="142">
        <v>103.77</v>
      </c>
      <c r="F19" s="142">
        <v>93.34</v>
      </c>
    </row>
    <row r="20" spans="1:6" ht="20.25" customHeight="1">
      <c r="B20" s="32" t="s">
        <v>38</v>
      </c>
      <c r="C20" s="142">
        <v>122.04</v>
      </c>
      <c r="D20" s="142">
        <v>103.06</v>
      </c>
      <c r="E20" s="142">
        <v>128.25</v>
      </c>
      <c r="F20" s="142">
        <v>99.46</v>
      </c>
    </row>
    <row r="21" spans="1:6" ht="20.25" customHeight="1">
      <c r="B21" s="32" t="s">
        <v>39</v>
      </c>
      <c r="C21" s="142">
        <v>53.54</v>
      </c>
      <c r="D21" s="142">
        <v>102.3</v>
      </c>
      <c r="E21" s="142">
        <v>52.63</v>
      </c>
      <c r="F21" s="142">
        <v>78.83</v>
      </c>
    </row>
    <row r="22" spans="1:6" ht="20.25" customHeight="1">
      <c r="B22" s="32" t="s">
        <v>184</v>
      </c>
      <c r="C22" s="142">
        <v>92.99</v>
      </c>
      <c r="D22" s="142">
        <v>104.81</v>
      </c>
      <c r="E22" s="142">
        <v>98.39</v>
      </c>
      <c r="F22" s="142">
        <v>105.03</v>
      </c>
    </row>
    <row r="23" spans="1:6" ht="20.25" customHeight="1">
      <c r="B23" s="16" t="s">
        <v>40</v>
      </c>
      <c r="C23" s="142">
        <v>70.69</v>
      </c>
      <c r="D23" s="142">
        <v>104.87</v>
      </c>
      <c r="E23" s="142">
        <v>90.22</v>
      </c>
      <c r="F23" s="142">
        <v>102.87</v>
      </c>
    </row>
    <row r="24" spans="1:6" ht="27" customHeight="1">
      <c r="B24" s="32" t="s">
        <v>185</v>
      </c>
      <c r="C24" s="142">
        <v>110</v>
      </c>
      <c r="D24" s="142">
        <v>102.8</v>
      </c>
      <c r="E24" s="142">
        <v>97.1</v>
      </c>
      <c r="F24" s="142">
        <v>104.13</v>
      </c>
    </row>
    <row r="25" spans="1:6" ht="18.75" customHeight="1">
      <c r="B25" s="16" t="s">
        <v>41</v>
      </c>
      <c r="C25" s="142">
        <v>74.180000000000007</v>
      </c>
      <c r="D25" s="142">
        <v>103.46</v>
      </c>
      <c r="E25" s="142">
        <v>80.39</v>
      </c>
      <c r="F25" s="142">
        <v>87.34</v>
      </c>
    </row>
    <row r="26" spans="1:6" ht="18.75" customHeight="1">
      <c r="B26" s="16" t="s">
        <v>186</v>
      </c>
      <c r="C26" s="142">
        <v>112.7</v>
      </c>
      <c r="D26" s="142">
        <v>102.82</v>
      </c>
      <c r="E26" s="142">
        <v>113.27</v>
      </c>
      <c r="F26" s="142">
        <v>108.15</v>
      </c>
    </row>
    <row r="27" spans="1:6" ht="18.75" customHeight="1">
      <c r="B27" s="16" t="s">
        <v>187</v>
      </c>
      <c r="C27" s="142">
        <v>120.4</v>
      </c>
      <c r="D27" s="142">
        <v>101.33</v>
      </c>
      <c r="E27" s="142">
        <v>106.76</v>
      </c>
      <c r="F27" s="142">
        <v>84.99</v>
      </c>
    </row>
    <row r="28" spans="1:6" ht="18.75" customHeight="1">
      <c r="A28" s="15" t="s">
        <v>59</v>
      </c>
      <c r="B28" s="16"/>
      <c r="C28" s="140">
        <v>112.72</v>
      </c>
      <c r="D28" s="140">
        <v>103.01</v>
      </c>
      <c r="E28" s="140">
        <v>115.43</v>
      </c>
      <c r="F28" s="140">
        <v>106.22</v>
      </c>
    </row>
    <row r="29" spans="1:6" ht="18.75" customHeight="1">
      <c r="B29" s="128" t="s">
        <v>118</v>
      </c>
      <c r="C29" s="142">
        <v>112.74</v>
      </c>
      <c r="D29" s="142">
        <v>103.01</v>
      </c>
      <c r="E29" s="142">
        <v>115.45</v>
      </c>
      <c r="F29" s="142">
        <v>106.29</v>
      </c>
    </row>
    <row r="30" spans="1:6" ht="18.75" customHeight="1">
      <c r="A30" s="15" t="s">
        <v>60</v>
      </c>
      <c r="B30" s="31"/>
      <c r="C30" s="140">
        <v>109.19</v>
      </c>
      <c r="D30" s="140">
        <v>104.03</v>
      </c>
      <c r="E30" s="140">
        <v>107.75</v>
      </c>
      <c r="F30" s="140">
        <v>109.23</v>
      </c>
    </row>
    <row r="31" spans="1:6" ht="16.5" customHeight="1">
      <c r="B31" s="188" t="s">
        <v>23</v>
      </c>
      <c r="C31" s="142"/>
      <c r="D31" s="142"/>
      <c r="E31" s="142"/>
      <c r="F31" s="142"/>
    </row>
    <row r="32" spans="1:6" ht="18.75" customHeight="1">
      <c r="B32" s="187" t="s">
        <v>188</v>
      </c>
      <c r="C32" s="142">
        <v>102.78</v>
      </c>
      <c r="D32" s="142">
        <v>104.53</v>
      </c>
      <c r="E32" s="142">
        <v>101.73</v>
      </c>
      <c r="F32" s="142">
        <v>103.94</v>
      </c>
    </row>
    <row r="33" spans="1:6" ht="18.75" customHeight="1">
      <c r="B33" s="187" t="s">
        <v>189</v>
      </c>
      <c r="C33" s="142">
        <v>106.28</v>
      </c>
      <c r="D33" s="142">
        <v>102.13</v>
      </c>
      <c r="E33" s="142">
        <v>89.09</v>
      </c>
      <c r="F33" s="142">
        <v>118.2</v>
      </c>
    </row>
    <row r="34" spans="1:6" ht="25.5" customHeight="1">
      <c r="B34" s="31" t="s">
        <v>190</v>
      </c>
      <c r="C34" s="142">
        <v>136.51</v>
      </c>
      <c r="D34" s="142">
        <v>102.51</v>
      </c>
      <c r="E34" s="142">
        <v>134.96</v>
      </c>
      <c r="F34" s="142">
        <v>131.16999999999999</v>
      </c>
    </row>
    <row r="35" spans="1:6" ht="9.9499999999999993" customHeight="1" thickBot="1">
      <c r="A35" s="56"/>
      <c r="B35" s="56"/>
      <c r="C35" s="56"/>
      <c r="D35" s="56"/>
      <c r="E35" s="56"/>
      <c r="F35" s="328"/>
    </row>
    <row r="36" spans="1:6">
      <c r="A36" s="55"/>
      <c r="B36" s="55"/>
      <c r="C36" s="55"/>
      <c r="D36" s="55"/>
      <c r="E36" s="55"/>
      <c r="F36" s="329"/>
    </row>
    <row r="37" spans="1:6">
      <c r="E37" s="30"/>
      <c r="F37" s="330"/>
    </row>
    <row r="38" spans="1:6">
      <c r="E38" s="30"/>
      <c r="F38" s="330"/>
    </row>
    <row r="43" spans="1:6">
      <c r="A43" s="18"/>
      <c r="B43" s="18"/>
      <c r="C43" s="18"/>
      <c r="D43" s="18"/>
      <c r="E43" s="18"/>
      <c r="F43" s="331"/>
    </row>
    <row r="44" spans="1:6">
      <c r="A44" s="18"/>
      <c r="B44" s="18"/>
      <c r="C44" s="18"/>
      <c r="D44" s="18"/>
      <c r="E44" s="18"/>
      <c r="F44" s="331"/>
    </row>
    <row r="45" spans="1:6">
      <c r="A45" s="18"/>
      <c r="B45" s="18"/>
      <c r="C45" s="18"/>
      <c r="D45" s="18"/>
      <c r="E45" s="18"/>
      <c r="F45" s="331"/>
    </row>
    <row r="46" spans="1:6">
      <c r="A46" s="18"/>
      <c r="B46" s="18"/>
      <c r="C46" s="18"/>
      <c r="D46" s="18"/>
      <c r="E46" s="18"/>
      <c r="F46" s="331"/>
    </row>
    <row r="47" spans="1:6">
      <c r="A47" s="18"/>
      <c r="B47" s="18"/>
      <c r="C47" s="18"/>
      <c r="D47" s="18"/>
      <c r="E47" s="18"/>
      <c r="F47" s="331"/>
    </row>
    <row r="48" spans="1:6">
      <c r="A48" s="18"/>
      <c r="B48" s="18"/>
      <c r="C48" s="18"/>
      <c r="D48" s="18"/>
      <c r="E48" s="18"/>
      <c r="F48" s="331"/>
    </row>
    <row r="49" spans="1:6">
      <c r="A49" s="18"/>
      <c r="B49" s="18"/>
      <c r="C49" s="18"/>
      <c r="D49" s="18"/>
      <c r="E49" s="18"/>
      <c r="F49" s="331"/>
    </row>
    <row r="50" spans="1:6">
      <c r="A50" s="18"/>
      <c r="B50" s="18"/>
      <c r="C50" s="18"/>
      <c r="D50" s="18"/>
      <c r="E50" s="18"/>
      <c r="F50" s="331"/>
    </row>
    <row r="51" spans="1:6">
      <c r="A51" s="18"/>
      <c r="B51" s="18"/>
      <c r="C51" s="18"/>
      <c r="D51" s="18"/>
      <c r="E51" s="18"/>
      <c r="F51" s="331"/>
    </row>
    <row r="52" spans="1:6">
      <c r="A52" s="18"/>
      <c r="B52" s="18"/>
      <c r="C52" s="18"/>
      <c r="D52" s="18"/>
      <c r="E52" s="18"/>
      <c r="F52" s="331"/>
    </row>
    <row r="53" spans="1:6">
      <c r="A53" s="18"/>
      <c r="B53" s="18"/>
      <c r="C53" s="18"/>
      <c r="D53" s="18"/>
      <c r="E53" s="18"/>
      <c r="F53" s="331"/>
    </row>
    <row r="54" spans="1:6">
      <c r="A54" s="18"/>
      <c r="B54" s="18"/>
      <c r="C54" s="18"/>
      <c r="D54" s="18"/>
      <c r="E54" s="18"/>
      <c r="F54" s="331"/>
    </row>
    <row r="55" spans="1:6">
      <c r="A55" s="18"/>
      <c r="B55" s="18"/>
      <c r="C55" s="18"/>
      <c r="D55" s="18"/>
      <c r="E55" s="18"/>
      <c r="F55" s="331"/>
    </row>
  </sheetData>
  <mergeCells count="6">
    <mergeCell ref="A1:F1"/>
    <mergeCell ref="A3:B4"/>
    <mergeCell ref="C3:C4"/>
    <mergeCell ref="E3:E4"/>
    <mergeCell ref="D3:D4"/>
    <mergeCell ref="F3:F4"/>
  </mergeCells>
  <printOptions horizontalCentered="1"/>
  <pageMargins left="0.45" right="0.85" top="1" bottom="1" header="0.6" footer="0.6"/>
  <pageSetup paperSize="9" firstPageNumber="36" orientation="portrait" useFirstPageNumber="1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F55"/>
  <sheetViews>
    <sheetView workbookViewId="0">
      <selection activeCell="A4" sqref="A4"/>
    </sheetView>
  </sheetViews>
  <sheetFormatPr defaultRowHeight="12.75"/>
  <cols>
    <col min="1" max="1" width="1.7109375" style="13" customWidth="1"/>
    <col min="2" max="2" width="44.140625" style="13" customWidth="1"/>
    <col min="3" max="5" width="10.42578125" style="13" customWidth="1"/>
    <col min="6" max="6" width="10.42578125" style="292" customWidth="1"/>
    <col min="7" max="16384" width="9.140625" style="18"/>
  </cols>
  <sheetData>
    <row r="1" spans="1:6" s="17" customFormat="1" ht="24" customHeight="1">
      <c r="A1" s="475" t="s">
        <v>191</v>
      </c>
      <c r="B1" s="475"/>
      <c r="C1" s="475"/>
      <c r="D1" s="475"/>
      <c r="E1" s="475"/>
      <c r="F1" s="475"/>
    </row>
    <row r="2" spans="1:6" ht="18" customHeight="1" thickBot="1">
      <c r="A2" s="56"/>
      <c r="B2" s="56"/>
      <c r="C2" s="56"/>
      <c r="D2" s="56"/>
      <c r="E2" s="56"/>
      <c r="F2" s="197" t="s">
        <v>2</v>
      </c>
    </row>
    <row r="3" spans="1:6" ht="43.5" customHeight="1">
      <c r="A3" s="481"/>
      <c r="B3" s="481"/>
      <c r="C3" s="483" t="s">
        <v>374</v>
      </c>
      <c r="D3" s="483" t="s">
        <v>375</v>
      </c>
      <c r="E3" s="483" t="s">
        <v>376</v>
      </c>
      <c r="F3" s="483" t="s">
        <v>377</v>
      </c>
    </row>
    <row r="4" spans="1:6" ht="35.25" customHeight="1">
      <c r="A4" s="482"/>
      <c r="B4" s="482"/>
      <c r="C4" s="484"/>
      <c r="D4" s="484"/>
      <c r="E4" s="484"/>
      <c r="F4" s="484"/>
    </row>
    <row r="5" spans="1:6" ht="18" customHeight="1">
      <c r="A5" s="37" t="s">
        <v>1</v>
      </c>
      <c r="B5" s="192"/>
      <c r="C5" s="139">
        <v>84.83</v>
      </c>
      <c r="D5" s="140">
        <v>85.58</v>
      </c>
      <c r="E5" s="140">
        <v>93.3</v>
      </c>
      <c r="F5" s="140">
        <v>103.43</v>
      </c>
    </row>
    <row r="6" spans="1:6" ht="15.75" customHeight="1">
      <c r="A6" s="36" t="s">
        <v>56</v>
      </c>
      <c r="B6" s="35"/>
      <c r="C6" s="141"/>
      <c r="D6" s="142"/>
      <c r="E6" s="142"/>
      <c r="F6" s="142"/>
    </row>
    <row r="7" spans="1:6" ht="17.25" customHeight="1">
      <c r="A7" s="34" t="s">
        <v>57</v>
      </c>
      <c r="B7" s="35"/>
      <c r="C7" s="139">
        <v>62.35</v>
      </c>
      <c r="D7" s="140">
        <v>12.43</v>
      </c>
      <c r="E7" s="140">
        <v>7.32</v>
      </c>
      <c r="F7" s="140">
        <v>5.25</v>
      </c>
    </row>
    <row r="8" spans="1:6" ht="17.25" customHeight="1">
      <c r="A8" s="34"/>
      <c r="B8" s="33" t="s">
        <v>53</v>
      </c>
      <c r="C8" s="141">
        <v>62.35</v>
      </c>
      <c r="D8" s="142">
        <v>12.43</v>
      </c>
      <c r="E8" s="142">
        <v>7.32</v>
      </c>
      <c r="F8" s="142">
        <v>5.25</v>
      </c>
    </row>
    <row r="9" spans="1:6" ht="17.25" customHeight="1">
      <c r="A9" s="34" t="s">
        <v>58</v>
      </c>
      <c r="B9" s="33"/>
      <c r="C9" s="139">
        <v>83.6</v>
      </c>
      <c r="D9" s="140">
        <v>84.14</v>
      </c>
      <c r="E9" s="140">
        <v>92.38</v>
      </c>
      <c r="F9" s="140">
        <v>102.94</v>
      </c>
    </row>
    <row r="10" spans="1:6" ht="17.25" customHeight="1">
      <c r="A10" s="34"/>
      <c r="B10" s="99" t="s">
        <v>25</v>
      </c>
      <c r="C10" s="139"/>
      <c r="D10" s="140"/>
      <c r="E10" s="140"/>
      <c r="F10" s="140"/>
    </row>
    <row r="11" spans="1:6" ht="17.25" customHeight="1">
      <c r="B11" s="16" t="s">
        <v>33</v>
      </c>
      <c r="C11" s="141">
        <v>91.03</v>
      </c>
      <c r="D11" s="142">
        <v>95.37</v>
      </c>
      <c r="E11" s="142">
        <v>103.54</v>
      </c>
      <c r="F11" s="142">
        <v>102.23</v>
      </c>
    </row>
    <row r="12" spans="1:6" ht="17.25" customHeight="1">
      <c r="B12" s="16" t="s">
        <v>86</v>
      </c>
      <c r="C12" s="141">
        <v>81.02</v>
      </c>
      <c r="D12" s="142">
        <v>77.099999999999994</v>
      </c>
      <c r="E12" s="142">
        <v>89.92</v>
      </c>
      <c r="F12" s="142">
        <v>68.48</v>
      </c>
    </row>
    <row r="13" spans="1:6" ht="17.25" customHeight="1">
      <c r="A13" s="14"/>
      <c r="B13" s="16" t="s">
        <v>34</v>
      </c>
      <c r="C13" s="156">
        <v>130.16999999999999</v>
      </c>
      <c r="D13" s="157">
        <v>243.9</v>
      </c>
      <c r="E13" s="157">
        <v>150.43</v>
      </c>
      <c r="F13" s="157">
        <v>168.02</v>
      </c>
    </row>
    <row r="14" spans="1:6" ht="17.25" customHeight="1">
      <c r="A14" s="14"/>
      <c r="B14" s="16" t="s">
        <v>182</v>
      </c>
      <c r="C14" s="156">
        <v>125</v>
      </c>
      <c r="D14" s="157">
        <v>142.57</v>
      </c>
      <c r="E14" s="157">
        <v>101.75</v>
      </c>
      <c r="F14" s="157">
        <v>92.57</v>
      </c>
    </row>
    <row r="15" spans="1:6" ht="20.25" customHeight="1">
      <c r="A15" s="14"/>
      <c r="B15" s="16" t="s">
        <v>35</v>
      </c>
      <c r="C15" s="141">
        <v>70.3</v>
      </c>
      <c r="D15" s="142">
        <v>81.680000000000007</v>
      </c>
      <c r="E15" s="142">
        <v>91.16</v>
      </c>
      <c r="F15" s="142">
        <v>103.56</v>
      </c>
    </row>
    <row r="16" spans="1:6" ht="20.25" customHeight="1">
      <c r="B16" s="32" t="s">
        <v>36</v>
      </c>
      <c r="C16" s="141">
        <v>72.84</v>
      </c>
      <c r="D16" s="142">
        <v>64.48</v>
      </c>
      <c r="E16" s="142">
        <v>77.63</v>
      </c>
      <c r="F16" s="142">
        <v>110.54</v>
      </c>
    </row>
    <row r="17" spans="1:6" ht="20.25" customHeight="1">
      <c r="B17" s="32" t="s">
        <v>37</v>
      </c>
      <c r="C17" s="141">
        <v>61.64</v>
      </c>
      <c r="D17" s="142">
        <v>71.28</v>
      </c>
      <c r="E17" s="142">
        <v>76.45</v>
      </c>
      <c r="F17" s="142">
        <v>108.12</v>
      </c>
    </row>
    <row r="18" spans="1:6" ht="20.25" customHeight="1">
      <c r="B18" s="16" t="s">
        <v>117</v>
      </c>
      <c r="C18" s="141">
        <v>71.31</v>
      </c>
      <c r="D18" s="142">
        <v>85.1</v>
      </c>
      <c r="E18" s="142">
        <v>90.97</v>
      </c>
      <c r="F18" s="142">
        <v>82.42</v>
      </c>
    </row>
    <row r="19" spans="1:6" ht="20.25" customHeight="1">
      <c r="B19" s="16" t="s">
        <v>183</v>
      </c>
      <c r="C19" s="141">
        <v>68.86</v>
      </c>
      <c r="D19" s="142">
        <v>89.67</v>
      </c>
      <c r="E19" s="142">
        <v>110.7</v>
      </c>
      <c r="F19" s="142">
        <v>109.83</v>
      </c>
    </row>
    <row r="20" spans="1:6" ht="20.25" customHeight="1">
      <c r="B20" s="32" t="s">
        <v>38</v>
      </c>
      <c r="C20" s="141">
        <v>100.15</v>
      </c>
      <c r="D20" s="142">
        <v>88.79</v>
      </c>
      <c r="E20" s="142">
        <v>90.58</v>
      </c>
      <c r="F20" s="142">
        <v>121.83</v>
      </c>
    </row>
    <row r="21" spans="1:6" ht="20.25" customHeight="1">
      <c r="B21" s="32" t="s">
        <v>39</v>
      </c>
      <c r="C21" s="141">
        <v>155.24</v>
      </c>
      <c r="D21" s="142">
        <v>84.86</v>
      </c>
      <c r="E21" s="142">
        <v>69.95</v>
      </c>
      <c r="F21" s="142">
        <v>51.56</v>
      </c>
    </row>
    <row r="22" spans="1:6" ht="20.25" customHeight="1">
      <c r="B22" s="32" t="s">
        <v>184</v>
      </c>
      <c r="C22" s="141">
        <v>112.84</v>
      </c>
      <c r="D22" s="142">
        <v>115.28</v>
      </c>
      <c r="E22" s="142">
        <v>99.32</v>
      </c>
      <c r="F22" s="142">
        <v>94.77</v>
      </c>
    </row>
    <row r="23" spans="1:6" ht="20.25" customHeight="1">
      <c r="B23" s="16" t="s">
        <v>40</v>
      </c>
      <c r="C23" s="141">
        <v>114.03</v>
      </c>
      <c r="D23" s="142">
        <v>111.73</v>
      </c>
      <c r="E23" s="142">
        <v>106.32</v>
      </c>
      <c r="F23" s="142">
        <v>86.53</v>
      </c>
    </row>
    <row r="24" spans="1:6" ht="27" customHeight="1">
      <c r="B24" s="32" t="s">
        <v>185</v>
      </c>
      <c r="C24" s="141">
        <v>99.02</v>
      </c>
      <c r="D24" s="142">
        <v>106.31</v>
      </c>
      <c r="E24" s="142">
        <v>107.38</v>
      </c>
      <c r="F24" s="142">
        <v>103.64</v>
      </c>
    </row>
    <row r="25" spans="1:6" ht="18.75" customHeight="1">
      <c r="B25" s="16" t="s">
        <v>41</v>
      </c>
      <c r="C25" s="141">
        <v>108.45</v>
      </c>
      <c r="D25" s="142">
        <v>94.39</v>
      </c>
      <c r="E25" s="142">
        <v>76.37</v>
      </c>
      <c r="F25" s="142">
        <v>77.14</v>
      </c>
    </row>
    <row r="26" spans="1:6" ht="18.75" customHeight="1">
      <c r="B26" s="16" t="s">
        <v>186</v>
      </c>
      <c r="C26" s="141">
        <v>102.95</v>
      </c>
      <c r="D26" s="142">
        <v>101.7</v>
      </c>
      <c r="E26" s="142">
        <v>113.25</v>
      </c>
      <c r="F26" s="142">
        <v>113.53</v>
      </c>
    </row>
    <row r="27" spans="1:6" ht="18.75" customHeight="1">
      <c r="B27" s="16" t="s">
        <v>187</v>
      </c>
      <c r="C27" s="141">
        <v>81.22</v>
      </c>
      <c r="D27" s="142">
        <v>96.96</v>
      </c>
      <c r="E27" s="142">
        <v>66.73</v>
      </c>
      <c r="F27" s="142">
        <v>101.27</v>
      </c>
    </row>
    <row r="28" spans="1:6" ht="18.75" customHeight="1">
      <c r="A28" s="15" t="s">
        <v>59</v>
      </c>
      <c r="B28" s="16"/>
      <c r="C28" s="139">
        <v>102.26</v>
      </c>
      <c r="D28" s="140">
        <v>104.97</v>
      </c>
      <c r="E28" s="140">
        <v>105.33</v>
      </c>
      <c r="F28" s="140">
        <v>112.11</v>
      </c>
    </row>
    <row r="29" spans="1:6" ht="18.75" customHeight="1">
      <c r="B29" s="128" t="s">
        <v>118</v>
      </c>
      <c r="C29" s="141">
        <v>102.38</v>
      </c>
      <c r="D29" s="142">
        <v>105.04</v>
      </c>
      <c r="E29" s="142">
        <v>105.39</v>
      </c>
      <c r="F29" s="142">
        <v>112.12</v>
      </c>
    </row>
    <row r="30" spans="1:6" ht="18.75" customHeight="1">
      <c r="A30" s="15" t="s">
        <v>60</v>
      </c>
      <c r="B30" s="31"/>
      <c r="C30" s="139">
        <v>104.06</v>
      </c>
      <c r="D30" s="140">
        <v>113.26</v>
      </c>
      <c r="E30" s="140">
        <v>110.71</v>
      </c>
      <c r="F30" s="140">
        <v>108.92</v>
      </c>
    </row>
    <row r="31" spans="1:6" ht="16.5" customHeight="1">
      <c r="B31" s="188" t="s">
        <v>23</v>
      </c>
      <c r="C31" s="141"/>
      <c r="D31" s="142"/>
      <c r="E31" s="142"/>
      <c r="F31" s="142"/>
    </row>
    <row r="32" spans="1:6" ht="18.75" customHeight="1">
      <c r="B32" s="187" t="s">
        <v>188</v>
      </c>
      <c r="C32" s="141">
        <v>98.41</v>
      </c>
      <c r="D32" s="142">
        <v>109.39</v>
      </c>
      <c r="E32" s="142">
        <v>105.43</v>
      </c>
      <c r="F32" s="142">
        <v>102.61</v>
      </c>
    </row>
    <row r="33" spans="1:6" ht="18.75" customHeight="1">
      <c r="B33" s="187" t="s">
        <v>189</v>
      </c>
      <c r="C33" s="141">
        <v>125.97</v>
      </c>
      <c r="D33" s="142">
        <v>131.44</v>
      </c>
      <c r="E33" s="142">
        <v>120.07</v>
      </c>
      <c r="F33" s="142">
        <v>99.56</v>
      </c>
    </row>
    <row r="34" spans="1:6" ht="25.5" customHeight="1">
      <c r="B34" s="31" t="s">
        <v>190</v>
      </c>
      <c r="C34" s="141">
        <v>127.39</v>
      </c>
      <c r="D34" s="142">
        <v>128.62</v>
      </c>
      <c r="E34" s="142">
        <v>132.41</v>
      </c>
      <c r="F34" s="142">
        <v>136.18</v>
      </c>
    </row>
    <row r="35" spans="1:6" ht="9.9499999999999993" customHeight="1" thickBot="1">
      <c r="A35" s="56"/>
      <c r="B35" s="56"/>
      <c r="C35" s="56"/>
      <c r="D35" s="56"/>
      <c r="E35" s="56"/>
      <c r="F35" s="328"/>
    </row>
    <row r="36" spans="1:6">
      <c r="A36" s="55"/>
      <c r="B36" s="55"/>
      <c r="C36" s="55"/>
      <c r="D36" s="55"/>
      <c r="E36" s="55"/>
      <c r="F36" s="329"/>
    </row>
    <row r="37" spans="1:6">
      <c r="E37" s="30"/>
      <c r="F37" s="330"/>
    </row>
    <row r="38" spans="1:6">
      <c r="E38" s="30"/>
      <c r="F38" s="330"/>
    </row>
    <row r="43" spans="1:6">
      <c r="A43" s="18"/>
      <c r="B43" s="18"/>
      <c r="C43" s="18"/>
      <c r="D43" s="18"/>
      <c r="E43" s="18"/>
      <c r="F43" s="331"/>
    </row>
    <row r="44" spans="1:6">
      <c r="A44" s="18"/>
      <c r="B44" s="18"/>
      <c r="C44" s="18"/>
      <c r="D44" s="18"/>
      <c r="E44" s="18"/>
      <c r="F44" s="331"/>
    </row>
    <row r="45" spans="1:6">
      <c r="A45" s="18"/>
      <c r="B45" s="18"/>
      <c r="C45" s="18"/>
      <c r="D45" s="18"/>
      <c r="E45" s="18"/>
      <c r="F45" s="331"/>
    </row>
    <row r="46" spans="1:6">
      <c r="A46" s="18"/>
      <c r="B46" s="18"/>
      <c r="C46" s="18"/>
      <c r="D46" s="18"/>
      <c r="E46" s="18"/>
      <c r="F46" s="331"/>
    </row>
    <row r="47" spans="1:6">
      <c r="A47" s="18"/>
      <c r="B47" s="18"/>
      <c r="C47" s="18"/>
      <c r="D47" s="18"/>
      <c r="E47" s="18"/>
      <c r="F47" s="331"/>
    </row>
    <row r="48" spans="1:6">
      <c r="A48" s="18"/>
      <c r="B48" s="18"/>
      <c r="C48" s="18"/>
      <c r="D48" s="18"/>
      <c r="E48" s="18"/>
      <c r="F48" s="331"/>
    </row>
    <row r="49" spans="1:6">
      <c r="A49" s="18"/>
      <c r="B49" s="18"/>
      <c r="C49" s="18"/>
      <c r="D49" s="18"/>
      <c r="E49" s="18"/>
      <c r="F49" s="331"/>
    </row>
    <row r="50" spans="1:6">
      <c r="A50" s="18"/>
      <c r="B50" s="18"/>
      <c r="C50" s="18"/>
      <c r="D50" s="18"/>
      <c r="E50" s="18"/>
      <c r="F50" s="331"/>
    </row>
    <row r="51" spans="1:6">
      <c r="A51" s="18"/>
      <c r="B51" s="18"/>
      <c r="C51" s="18"/>
      <c r="D51" s="18"/>
      <c r="E51" s="18"/>
      <c r="F51" s="331"/>
    </row>
    <row r="52" spans="1:6">
      <c r="A52" s="18"/>
      <c r="B52" s="18"/>
      <c r="C52" s="18"/>
      <c r="D52" s="18"/>
      <c r="E52" s="18"/>
      <c r="F52" s="331"/>
    </row>
    <row r="53" spans="1:6">
      <c r="A53" s="18"/>
      <c r="B53" s="18"/>
      <c r="C53" s="18"/>
      <c r="D53" s="18"/>
      <c r="E53" s="18"/>
      <c r="F53" s="331"/>
    </row>
    <row r="54" spans="1:6">
      <c r="A54" s="18"/>
      <c r="B54" s="18"/>
      <c r="C54" s="18"/>
      <c r="D54" s="18"/>
      <c r="E54" s="18"/>
      <c r="F54" s="331"/>
    </row>
    <row r="55" spans="1:6">
      <c r="A55" s="18"/>
      <c r="B55" s="18"/>
      <c r="C55" s="18"/>
      <c r="D55" s="18"/>
      <c r="E55" s="18"/>
      <c r="F55" s="331"/>
    </row>
  </sheetData>
  <mergeCells count="6">
    <mergeCell ref="A1:F1"/>
    <mergeCell ref="A3:B4"/>
    <mergeCell ref="C3:C4"/>
    <mergeCell ref="D3:D4"/>
    <mergeCell ref="E3:E4"/>
    <mergeCell ref="F3:F4"/>
  </mergeCells>
  <printOptions horizontalCentered="1"/>
  <pageMargins left="0.85" right="0.45" top="1" bottom="1" header="0.6" footer="0.6"/>
  <pageSetup paperSize="9" firstPageNumber="37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GRPD</vt:lpstr>
      <vt:lpstr>SXNN </vt:lpstr>
      <vt:lpstr>CHN</vt:lpstr>
      <vt:lpstr>CLN </vt:lpstr>
      <vt:lpstr>SP_CNuoi</vt:lpstr>
      <vt:lpstr>LamNghiep</vt:lpstr>
      <vt:lpstr>ThuySan</vt:lpstr>
      <vt:lpstr>IIP(thang)</vt:lpstr>
      <vt:lpstr>IIP (quy)</vt:lpstr>
      <vt:lpstr>SPCN</vt:lpstr>
      <vt:lpstr>SPCN (quy)</vt:lpstr>
      <vt:lpstr>VĐTTXH</vt:lpstr>
      <vt:lpstr>VonNSNNthang</vt:lpstr>
      <vt:lpstr>VonNSNNquy)</vt:lpstr>
      <vt:lpstr>DT BAN LE&amp;DVTD</vt:lpstr>
      <vt:lpstr>DTBLthang</vt:lpstr>
      <vt:lpstr>DTluutruthang</vt:lpstr>
      <vt:lpstr>DT BAN LE&amp;DVTD (quy)</vt:lpstr>
      <vt:lpstr>DTBLquy</vt:lpstr>
      <vt:lpstr>DTluutruquy</vt:lpstr>
      <vt:lpstr>CPI</vt:lpstr>
      <vt:lpstr>DT Vtaithang</vt:lpstr>
      <vt:lpstr>DT Vtaiquy</vt:lpstr>
      <vt:lpstr>VanTai</vt:lpstr>
      <vt:lpstr>VanTai (quy)</vt:lpstr>
      <vt:lpstr>XKHAU(thang)</vt:lpstr>
      <vt:lpstr>XKHAU (quy)</vt:lpstr>
      <vt:lpstr>NKHAU(thang)</vt:lpstr>
      <vt:lpstr>NKHAU (quy)</vt:lpstr>
      <vt:lpstr>THU NS </vt:lpstr>
      <vt:lpstr>CHI NS </vt:lpstr>
      <vt:lpstr>TT-AT XHthang</vt:lpstr>
      <vt:lpstr>TT-AT XHquy </vt:lpstr>
      <vt:lpstr>DanSo&amp;LĐong</vt:lpstr>
      <vt:lpstr>'CLN '!Print_Titles</vt:lpstr>
      <vt:lpstr>CHN!Print_Titles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Nguyễn Thị Mộng Nhi</cp:lastModifiedBy>
  <cp:lastPrinted>2023-12-25T00:39:23Z</cp:lastPrinted>
  <dcterms:created xsi:type="dcterms:W3CDTF">2012-04-04T08:13:05Z</dcterms:created>
  <dcterms:modified xsi:type="dcterms:W3CDTF">2023-12-25T00:39:46Z</dcterms:modified>
</cp:coreProperties>
</file>